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050" yWindow="3015" windowWidth="20730" windowHeight="9210" tabRatio="739" activeTab="1"/>
  </bookViews>
  <sheets>
    <sheet name="ใบคั่น" sheetId="59" r:id="rId1"/>
    <sheet name="สรุปโครงการ " sheetId="60" r:id="rId2"/>
  </sheets>
  <definedNames>
    <definedName name="_xlnm.Print_Area" localSheetId="0">ใบคั่น!$A$1:$K$24</definedName>
    <definedName name="_xlnm.Print_Titles" localSheetId="1">'สรุปโครงการ '!$3:$4</definedName>
    <definedName name="Q_01Government_ครอง" localSheetId="1">#REF!</definedName>
    <definedName name="Q_01Government_ครอง">#REF!</definedName>
    <definedName name="Q_02Government_ว่าง" localSheetId="1">#REF!</definedName>
    <definedName name="Q_02Government_ว่าง">#REF!</definedName>
    <definedName name="Q_06TotalGovern" localSheetId="1">#REF!</definedName>
    <definedName name="Q_06TotalGovern">#REF!</definedName>
    <definedName name="Q_07TotalGovern_ครอง" localSheetId="1">#REF!</definedName>
    <definedName name="Q_07TotalGovern_ครอง">#REF!</definedName>
    <definedName name="test" localSheetId="1">#REF!</definedName>
    <definedName name="test">#REF!</definedName>
  </definedNames>
  <calcPr calcId="144525"/>
</workbook>
</file>

<file path=xl/calcChain.xml><?xml version="1.0" encoding="utf-8"?>
<calcChain xmlns="http://schemas.openxmlformats.org/spreadsheetml/2006/main">
  <c r="C126" i="60" l="1"/>
  <c r="C178" i="60"/>
  <c r="D121" i="60"/>
  <c r="C121" i="60"/>
  <c r="C97" i="60"/>
  <c r="D109" i="60"/>
  <c r="C109" i="60"/>
  <c r="D104" i="60"/>
  <c r="C104" i="60"/>
  <c r="C99" i="60"/>
  <c r="D178" i="60" l="1"/>
  <c r="D173" i="60"/>
  <c r="C173" i="60"/>
  <c r="D168" i="60"/>
  <c r="C168" i="60"/>
  <c r="D163" i="60"/>
  <c r="C163" i="60"/>
  <c r="D158" i="60"/>
  <c r="C158" i="60"/>
  <c r="D153" i="60"/>
  <c r="C153" i="60"/>
  <c r="D148" i="60"/>
  <c r="C148" i="60"/>
  <c r="D143" i="60"/>
  <c r="C143" i="60"/>
  <c r="D138" i="60"/>
  <c r="C138" i="60"/>
  <c r="D133" i="60"/>
  <c r="C133" i="60"/>
  <c r="D128" i="60"/>
  <c r="C128" i="60"/>
  <c r="D116" i="60"/>
  <c r="D114" i="60" s="1"/>
  <c r="C116" i="60"/>
  <c r="C114" i="60" s="1"/>
  <c r="D99" i="60"/>
  <c r="D97" i="60" s="1"/>
  <c r="D92" i="60"/>
  <c r="C92" i="60"/>
  <c r="D87" i="60"/>
  <c r="C87" i="60"/>
  <c r="D82" i="60"/>
  <c r="C82" i="60"/>
  <c r="D77" i="60"/>
  <c r="C77" i="60"/>
  <c r="D72" i="60"/>
  <c r="C72" i="60"/>
  <c r="C70" i="60" s="1"/>
  <c r="D65" i="60"/>
  <c r="C65" i="60"/>
  <c r="D60" i="60"/>
  <c r="C60" i="60"/>
  <c r="D55" i="60"/>
  <c r="C55" i="60"/>
  <c r="D50" i="60"/>
  <c r="C50" i="60"/>
  <c r="D45" i="60"/>
  <c r="D43" i="60" s="1"/>
  <c r="C45" i="60"/>
  <c r="D38" i="60"/>
  <c r="C38" i="60"/>
  <c r="D33" i="60"/>
  <c r="C33" i="60"/>
  <c r="D28" i="60"/>
  <c r="C28" i="60"/>
  <c r="D23" i="60"/>
  <c r="C23" i="60"/>
  <c r="D18" i="60"/>
  <c r="C18" i="60"/>
  <c r="C13" i="60"/>
  <c r="D13" i="60"/>
  <c r="D8" i="60"/>
  <c r="C8" i="60"/>
  <c r="C6" i="60" l="1"/>
  <c r="D70" i="60"/>
  <c r="C43" i="60"/>
  <c r="C5" i="60" s="1"/>
  <c r="D126" i="60"/>
  <c r="D6" i="60"/>
  <c r="D5" i="60" s="1"/>
</calcChain>
</file>

<file path=xl/sharedStrings.xml><?xml version="1.0" encoding="utf-8"?>
<sst xmlns="http://schemas.openxmlformats.org/spreadsheetml/2006/main" count="222" uniqueCount="93">
  <si>
    <t>โครงการ</t>
  </si>
  <si>
    <t>งบประมาณ</t>
  </si>
  <si>
    <t>กลยุทธ์   -   กลวิธี/มาตรการ</t>
  </si>
  <si>
    <t>เบอร์โทร</t>
  </si>
  <si>
    <t>1. โครงการ.....</t>
  </si>
  <si>
    <t>2. โครงการ.....</t>
  </si>
  <si>
    <t>3. โครงการ.....</t>
  </si>
  <si>
    <t>4. โครงการ.....</t>
  </si>
  <si>
    <t>รวมงบประมาณ</t>
  </si>
  <si>
    <t>คณะ/วิทยาลัย...........................................</t>
  </si>
  <si>
    <t>เคยได้รับ ปี 2561</t>
  </si>
  <si>
    <t>เสนอขอรายได้ ปี 2562</t>
  </si>
  <si>
    <t>ประเด็นยุทธศาสตร์ 1 การผลิตและพัฒนากำลังคนด้านวิชาชีพและเทคโนโลยีชั้นสูงรองรับยุทธศาสตร์ชาติ</t>
  </si>
  <si>
    <t>1. พัฒนาหลักสูตร</t>
  </si>
  <si>
    <t>2. พัฒนากระบวนการเรียนการสอน</t>
  </si>
  <si>
    <t>4. พัฒนานักศึกษา</t>
  </si>
  <si>
    <t>ตารางสรุปโครงการที่สนับสนุนการดำเนินงานในแต่ละประเด็นยุทธศาสตร์ที่จะดำเนินการใน งบประมาณเงินรายได้ปี 2562</t>
  </si>
  <si>
    <t>ประเด็นยุทธศาสตร์ 2 การพัฒนางานนักวิจัยและนวัตกรรม</t>
  </si>
  <si>
    <t xml:space="preserve">เป้าประสงค์ 
1. คุณภาพผลงานวิจัย นวัตกรรม และงานสร้างสรรค์เป็นที่ยอมรับทั้งในระดับชาติและนานาชาติ
2. มีผลงานวิจัยและนวัตกรรมในอุตสาหกรรมเป้าหมายตามยุทธศาสตร์ประเทศและนโยบายของรัฐบาล
3. มีงานวิจัยและนวัตกรรมที่เหมาะสม สามารถนำไปใช้ในการพัฒนาคุณภาพชีวิต สร้างมูลค่า / คุณค่าเพิ่ม
4. มีศูนย์วิจัยเฉพาะทางเพื่อรองรับยุทธศาสตร์ด้านการวิจัยของประเทศ 
    4.1 ศูนย์วิจัยเฉพาะทางด้าน Digital Economy
    4.2 ศูนย์วิจัยเฉพาะทางด้าน Creative Economy
    4.3 ศูนย์วิจัยเฉพาะทางด้าน Bio  Economy
    4.4 ศูนย์วิจัยเฉพาะทางด้าน Automation-Robot Technology
</t>
  </si>
  <si>
    <t xml:space="preserve">เป้าประสงค์ 
มหาวิทยาลัยเป็นที่ยอมรับในระดับนานาชาติ
</t>
  </si>
  <si>
    <t>ประเด็นยุทธศาสตร์ 3 การพัฒนาความเป็นนานาชาติ</t>
  </si>
  <si>
    <t>ประเด็นยุทธศาสตร์ 4 การพัฒนางานบริการวิชาการเพื่อตอบสนองคุณภาพชีวิตที่ยั่งยืนของชุมชน และเศรษฐกิจเมืองใหม่</t>
  </si>
  <si>
    <t xml:space="preserve">เป้าประสงค์ 
1. งานบริการวิชาการสามารถขับเคลื่อนและตอบสนองต่อการพัฒนาคุณภาพชีวิตตามความต้องการของสังคมอย่างมีส่วนร่วม
2. มหาวิทยาลัยเทคโนโลยีราชมงคลธัญบุรี เป็นต้นแบบของการพัฒนาชุมชนและสังคมอย่างยั่งยืน
3. ยกระดับฝีมือแรงงานเพื่อเพิ่มผลิตภาพให้กับประเทศ
</t>
  </si>
  <si>
    <t>2. ค่าใช้จ่ายโครงการบริการวิชาการ_พัฒนากำลังคนในภาคอุตสาหกรรม/สถานประกอบการ</t>
  </si>
  <si>
    <t>ประเด็นยุทธศาสตร์ 5 การอนุรักษ์ สืบสานศิลปะวัฒนธรรม และภูมิปัญญาท้องถิ่นและสิ่งแวดล้อม</t>
  </si>
  <si>
    <t>เป้าประสงค์ 
1. มหาวิทยาลัยมีบทบาทในการเพิ่มคุณค่าเป็นการอนุรักษ์ ทำนุบำรุง สืบสาน ศิลปวัฒนธรรม ภูมิปัญญาท้องถิ่น และสิ่งแวดล้อม 
2. บุคลากรและนักศึกษา ตระหนักถึงความสำคัญ และเกิดความภาคภูมิใจในวัฒนธรรมไทย
3. สร้างชุมชนต้นแบบให้เป็นแหล่งเรียนรู้ด้านศิลปวัฒนธรรมและภูมิปัญญาท้องถิ่น</t>
  </si>
  <si>
    <t>2. ค่าใช้จ่ายในการสร้างชุมชนต้นแบบให้เป็นแหล่งเรียนรู้ด้านศิลปวัฒนธรรมและภูมิปัญญาท้องถิ่น</t>
  </si>
  <si>
    <t>ประเด็นยุทธศาสตร์ 6 การพัฒนาศักยภาพองค์กรรองรับการเป็นมหาวิทยาลัย 4.0 และมหาวิทยาลัยในกำกับ</t>
  </si>
  <si>
    <t xml:space="preserve">เป้าประสงค์ 
1. เป็นองค์ที่มีสมรรถนะสูง และใช้นวัตกรรมในการบริหารจัดการ
2. มีเสถียรภาพด้านการเงินการคลังที่เพียงพอต่อการดำเนินงานและการพัฒนาในอนาคต
3. มีความพร้อมด้านทุนมนุษย์ (Human Capital) ที่เหมาะสมต่อการดำเนินงานทั้งในเชิงปริมาณและคุณภาพ
</t>
  </si>
  <si>
    <t>3.พัฒนาอาจารย์</t>
  </si>
  <si>
    <t>5. พัฒนาสภาพแวดล้อมต่อการเรียน</t>
  </si>
  <si>
    <t>6. เครือข่ายความร่วมมือในการผลิตและพัฒนากำลังคน</t>
  </si>
  <si>
    <t>7. Life Long Learning</t>
  </si>
  <si>
    <t xml:space="preserve">1. จัดกลุ่มหลักสูตรเพื่อการพัฒนาใน 4 กลุ่ม ได้แก่   
  - หลักสูตรที่มีความสี่ยงสูง
  - หลักสูตรที่มีการแข่งขั้นสูง
  -  หลักสูตรที่เป็นอัตลักษณ์
  -  หลักสูตรที่ตอบสนองยุทธศาสตร์ชาติ
2. ปรับปรุง/พัฒนาหลักสูตรให้มีความทันสมัย
3. พัฒนาหลักสูตรใหม่ให้ตอบสนองยุทธศาสตร์ชาติ
4. ยกระดับหลักสูตรระดับบัณฑิตศึกษาให้เป็นหลักสูตรบูรณาการเฉพาะทางเน้นการวิจัย 
</t>
  </si>
  <si>
    <t>1. เน้น Active Learning
2. เน้น Competency Skills
3. พัฒนาทักษะความเป็นผู้ประกอบการ
4. เสริมประสบการณ์วิชาชีพทั้งสหกิจ และ 
Work-based learning
5. วัดและประเมินผลด้วยฐานสมรรถนะ
6. การพัฒนาสื่อ On-Line ด้วยระบบ Digital Content</t>
  </si>
  <si>
    <t>1. พัฒนาด้วยเทคนิคการสอน Finland, CDIO, STEM, Innovative Teaching และ Meister Model
2. ส่งเสริมประสบการณ์วิชาชีพในสถานประกอบการ
3. พัฒนานวัตกรรมการเรียนการสอนฐานสมรรถนะ
4. พัฒนาความก้าวหน้าทางวิชาการด้วยนวัตกรรมการสอน
5. พัฒนาทักษะวิชาชีพและเทคโนโลยีชั้นสูง รองรับความต้องการของกลุ่มอุตสาหกรรม/เทคโนโลยีเป้าหมายของประเทศ</t>
  </si>
  <si>
    <t>1. ส่งเสริมวัฒนธรรมการทำงานตามความต้องการภาคอุตสาหกรรม
2. พัฒนาการเป็นผู้ประกอบการ
3. พัฒนาความสามารถ ด้าน ICT  ตามเกณฑ์มาตรฐานที่กำหนดทุกคน
4. พัฒนาความสามารถด้านภาษาอังกฤษตาม
เกณฑ์มาตรฐานที่กำหนดทุกคน
5. พัฒนาบัณฑิตให้เป็นบัณฑิตที่พึงประสงค์
ในศตวรรษที่ 21
6. สนับสนุนกิจกรรมเสริมหลักสูตรมาประยุกต์ใช้ให้เกิดประโยชน์ต่อสังคม</t>
  </si>
  <si>
    <t>1. พัฒนาห้องปฏิบัติการเฉพาะทางชั้นสูงรองรับอุตสาหกรรมเป้าหมาย
2. พัฒนาห้องปฏิบัติกิจกรรมนอกห้องเรียน
3. ใช้ศูนย์ COE เป็นแหล่งปฏิบัติงานจริง
4. พัฒนาแหล่งเรียนรู้ให้เอื้อต่อการเรียนรู้ตลอดชีวิต
5. สร้างสภาพแวดล้อมให้เอื้อต่อการเรียนรู้เป็น
ผู้ประกอบการ</t>
  </si>
  <si>
    <t>1. สร้างเครือข่ายประชารัฐกับองค์กรภายในและต่างประเทศ
2. สร้างเครือข่ายกับศิษย์เก่าที่มีศักยภาพ
3. พัฒนากำลังคนเฉพาะทางให้สถานประกอบการ (Corporate University)
4. ส่งเสริมและสนับสนุนการพัฒนาการศึกษาขั้นพื้นฐานให้มีคุณภาพด้านวิทยาศาสตร์เทคโนโลยีและนวัตกรรมสนองตอบคนไทยในศตวรรษที่ 21</t>
  </si>
  <si>
    <t>1. พัฒนาระบบการบริหารงานวิจัยในมหาวิทยาลัย</t>
  </si>
  <si>
    <t xml:space="preserve">1. พัฒนาระบบและกลไกกระตุ้นอาจารย์ผลิตผลงานวิจัยและนวัตกรรม
2. พัฒนาระบบและกระบวนการช่วยเหลือให้งานวิจัยสำเร็จตามเวลา
3. พัฒนาศูนย์วิจัยเฉพาะทางเป็นปัจจัยเอื้อสนับสนุน
4. พัฒนาระบบและกลไกคุ้มครองสิทธิประโยชน์ของงานวิจัย/นวัตกรรม
5. ปรับปรุงระเบียบการดำเนินงานการวิจัยให้มีความคล่องตัว
</t>
  </si>
  <si>
    <t>2. พัฒนาคุณภาพงานวิจัย นวัตกรรม ให้สามารถไป
ใช้ประโยชน์เพื่อสร้างมูลค่าเพิ่ม (Value Creation)</t>
  </si>
  <si>
    <t xml:space="preserve">1. พัฒนาผลงานวิจัย/นวัตกรรมใหม่เป็นประโยชน์เชิงพาณิชย์และอุตสาหกรรม
2. นำผลงานไปสร้างมูลค่าเพิ่ม/แก้ปัญหาทางสังคม
3. นำโจทย์จากภาคประกอบการ และ SME s มาวิจัยพัฒนาต่อยอด
4. ได้รับการตีพิมพ์และอ้างอิงทั้งในระดับชาติและนานาชาติ
5. ส่งเสริมการนำผลงานไปเผยแพร่/ประกวดในระดับประเทศและต่างประเทศ
6. สร้างความร่วมมือข้ามสาขาเชิงบูรณาการ
7. ปรับเปลี่ยนโครงงานของบัณฑิตให้เป็น Research Based มากขึ้น
</t>
  </si>
  <si>
    <t>3.แสวงหาแหล่งทุนเพื่อสนับสนุนการทำวิจัย นวัตกรรม และ
งานสร้างสรรค์</t>
  </si>
  <si>
    <t>1. สร้างและพัฒนาเครือข่ายวิจัยทั้งภายในและภายนอก
2. พัฒนาองค์ความรู้ด้านการวิจัยและรูปแบบ
การขอทุนวิจัยที่สอดคล้อง กับยุทธศาสตร์ชาติ และแหล่งทุน
3. มุ่งเน้นงานวิจัยเชิงพาณิชย์ร่วมกับรัฐ-เอกชน
4. พัฒนางานวิจัยร่วมกับมหาวิทยาลัย/องค์กร 
ในต่างประเทศ เพื่อรับบริการงานวิจัยกับบริษัทข้ามชาติที่มาลงทุนในประเทศ</t>
  </si>
  <si>
    <t>4. พัฒนารายได้จากกงานวิจัยและนวัตกรรม</t>
  </si>
  <si>
    <t>1. แสวงหารายได้จากลิขสิทธิ์หรือสิทธิบัตรของมหาวิทยาลัยสามารถนำไปต่อยอดเพื่อผลประโยชน์ทางธุรกิจ
2. นำผลงานวิจัยของมหาวิทยาลัยให้เกิดรายได้
เชิงพาณิชย์</t>
  </si>
  <si>
    <t>3. การพัฒนาศักยภาพนักวิจัย</t>
  </si>
  <si>
    <t>1. พัฒนาศักยภาพนักวิจัยให้สามารถผลิตผลงาน
ที่สอดคล้องกับเป้าหมายตามยุทธศาสตร์การวิจัยของประเทศ
2. พัฒนาศักยภาพนักวิจัยเพื่อเข้าสู่โครงการ ITAP และ Talent Mobility</t>
  </si>
  <si>
    <t xml:space="preserve">1. สร้างเครือข่ายด้านวิชาการและวิจัยกับมหาวิทยาลัยชั้นนำในต่างประเทศ ในสาขาที่เป็นความต้องการของประเทศ
2. เพิ่มการสอนในรายวิชาด้วยสื่อที่เป็นภาษาอังกฤษ
3. พัฒนาหลักสูตรนานาชาติร่วมกับสถาบันการศึกษาต่างประเทศในหลักสูตร Double Degree/ Joint Degree
4. พัฒนาหลักสูตรที่เป็นอาชีพร่วมในภูมิภาค AEC ให้เป็น AUN-QA
5. เผยแพร่หลักสูตร Smart Teacher Model แก่กลุ่มประเทศอาเซียน
6. พัฒนาหลักสูตรระยะสั้น สำหรับชาวต่างชาติ 
7. สร้างแรงจูงใจ นักวิจัย/อาจารย์/อาจารย์พิเศษ/ผู้ทรงคุณวุฒิต่างประเทศ
8. จัดกิจกรรมเสริมนอกหลักสูตร/พื้นที่ ความเป็นนานาชาติ
</t>
  </si>
  <si>
    <t>2. พัฒนาคุณภาพและสมรรถนะสากลของอาจารย์และบุคลากร</t>
  </si>
  <si>
    <t>1. พัฒนาศักยภาพอาจารย์ในการสอนด้วยสื่อภาษาอังกฤษ
2. ยกระดับคุณภาพและสมรรถนะการใช้ภาษาอังกฤษของบุคลากร</t>
  </si>
  <si>
    <t>3. สร้างการยอมรับในระดับนานาชาติ</t>
  </si>
  <si>
    <t>1. จัดกิจกรรมประชุม สัมมนาทางวิชาการในระดับนานาชาติ
2. สนับสนุนให้บุคลากร/นักศึกษาส่งผลงานประกวดระดับนานาชาติ
3. วิเคราะห์เพื่อวางฐานเข้าสู่ U – Multirank / World University Ranking</t>
  </si>
  <si>
    <t>4. พัฒนาสิ่งอำนวยความสะดวก สิ่งแวดล้อม และให้บริการที่ส่งเสริมความเป็นนานาชาติ</t>
  </si>
  <si>
    <t>1. จัดสภาพแวดล้อมภายในให้เป็นระดับสากล
2. พัฒนาหอพัก/ที่พัก เข้าสู่ระดับนานาชาติ
3. พัฒนาสื่อประชาสัมพันธ์/one stop service 
สำหรับบุคลากรหรือนักศึกษาต่างชาติ</t>
  </si>
  <si>
    <t>5. พัฒนาความร่วมมือกับต่างประเทศ</t>
  </si>
  <si>
    <t>1. พัฒนากิจกรรมกับมหาวิทยาลัยที่มี MOU ให้เข้มข้น
2. แสวงหานักศึกษาจากกลุ่มประเทศ CLMV และประเทศอื่นในหลักสูตรนานาชาติเพิ่มขึ้น</t>
  </si>
  <si>
    <t xml:space="preserve">1. พัฒนาแผนแม่บทด้านงานทำนุบำรุง ศาสนา ศิลปะ วัฒนธรรม และสิ่งแวดล้อม
2. สร้างเครือข่ายความร่วมมือกับชุมชนและท้องถิ่น
3. สนับสนุนการบูรณาการกับการจัดการเรียนการสอน งานวิจัย การบริการวิชาการและกิจกรรมนักศึกษา
4. จัดทำฐานข้อมูลบุคลากรของมทร.ธัญบุรี ที่มีผลงานด้านศิลปะ วัฒนธรรม และสิ่งแวดล้อม
5. ส่งเสริมภูมิปัญญาท้องถิ่น แหล่งท่องเที่ยว งานประเพณี ศิลปะ และวัฒนธรรม เพื่อพัฒนาต่อยอดให้เกิดคุณค่าเพิ่ม
6. ส่งเสริมการทำนุบํารุงศิลปะและวัฒนธรรมที่มีความโดดเด่นตามอัตลักษณ์ของแต่ละคณะ/วิทยาลัย
7. ปลูกฝังค่านิยมให้เกิดความภูมิใจในวัฒนธรรมไทย วัฒนธรรมท้องถิ่น สร้างเสริมเอกลักษณ์ความเป็นไทย
</t>
  </si>
  <si>
    <t>1. การบริหารจัดการการเงิน (Financial Management)</t>
  </si>
  <si>
    <t xml:space="preserve">1. กำหนดยุทธศาสตร์และเป้าหมายของการบริหารเงินและสินทรัพย์
2. วางแผนการเงินการลงทุนให้เกิดรายได้และมูลค่าเพิ่ม
3. วิเคราะห์ฐานะการเงินในการบริหารองค์กรปัจจุบันและอนาคต
4. บริหารสินทรัพย์ให้เกิดมูลค่าเพิ่ม
5. บริหารความเสี่ยงรายได้ค่าใช้จ่ายและการลงทุน
6. การบริหารหนี้จากการลงทุน (ถ้ามี)
</t>
  </si>
  <si>
    <t>2. การบริหารจัดการงบประมาณ (Budgeting Management)</t>
  </si>
  <si>
    <t xml:space="preserve">1. พัฒนาแผนกลยุทธ์ทางการเงินเพื่อการบริหารยุทธศาสตร์มหาวิทยาลัยและรองรับการออกนอกระบบ
2. พัฒนาระบบการจัดสรรงบประมาณให้เป็นกลไกขับเคลื่อนยุทธศาสตร์เข้าสู่เป้าหมายของมหาวิทยาลัย
3. กำหนดนโยบายและมาตรการให้หน่วยงาน
จัดการศึกษาและมีรายได้บริหารการเงินเป็นรูปแบบ Profit Center
4. พัฒนาเครื่องมือและกลไกติดตามการใช้งบประมาณให้เป็นไปตามมาตรการและเป้าหมาย
5. บริหารจัดการอัตราอัตราเงินเดือนและอัตรา
การจ้างงานของบุคลากรเพื่อรักษาคุณภาพทางวิชาการของมหาวิทยาลัย
</t>
  </si>
  <si>
    <t>3. การบริหารจัดการรายได้และทรัพย์สิน (Revenue &amp; Asset Management)</t>
  </si>
  <si>
    <t xml:space="preserve">1. การพัฒนาศักยภาพหน่วยงานจัดการทรัพย์สินให้มีสมรรถนะในการจัดหารายได้
2. การพัฒนารายได้จากทรัพย์สินคงที่ (Fix Asset)
3. การพัฒนารายได้เชิงธุรกิจ
4. การพัฒนารายได้จากทรัพย์สินทางปัญญา (IP)
5. การพัฒนารายได้จากการจัดการศึกษา
6. พัฒนารายได้จากศูนย์ COE
7. เพิ่มช่องทางการหารายได้จากแหล่งอื่นๆ
</t>
  </si>
  <si>
    <t>4. การพัฒนาระเบียบ ข้อบังคับ (Rule &amp; Regulation Management)</t>
  </si>
  <si>
    <t>1. ปรับปรุงระเบียบการเบิกจ่าย
2. กระจายอำนาจการบริหารแก่หน่วยงานเพื่อลดขั้นตอนการบริหาร</t>
  </si>
  <si>
    <t>5. การบริหารจัดการทรัพยากรมนุษย์ (Human Capital Management)</t>
  </si>
  <si>
    <t xml:space="preserve">1. พัฒนาแผนแม่บทการพัฒนาทรัพยากรมนุษย์เพื่อเป็นทุนมนุษย์ (Human Capital)
2. พัฒนาศักยภาพและส่งเสริมความก้าวหน้าของบุคลากรสายวิชาการ 
3. พัฒนาศักยภาพและส่งเสริมความก้าวหน้าของบุคลากรสายสนับสนุน
4. ส่งเสริมให้บุคลากรได้รับการเตรียมเป็นผู้บริหารรุ่นใหม่ที่จะรับผิดชอบมหาวิทยาลัยในอนาคต
5. พัฒนาศักยภาพผู้บริหารให้มีบทบาทการบริหารจัดการเพื่อรองรับกับการเปลี่ยนแปลงในมิติต่างๆ
6. พัฒนาระบบการประเมินผลปฏิบัติงานด้วย Performance Based Assessment
7. สร้างระบบการหมุนเวียนงาน (Job Rotation) การทำงานแบบข้ามสายงาน (Cross Function) และการรวมกลุ่มการทำงาน (Cluster) เพื่อให้บุคลากรมีทักษะการทำงานที่หลากหลาย (Multi-Tasking)
8. พัฒนาแผนอัตรากำลังและจัดระบบบริหารงานบุคคลให้สอดคล้องกับโครงสร้างและภาระหน้าที่ของหน่วยงานอย่างต่อเนื่อง (ให้เกิดความกระชับ  คล่องตัว  เกลี่ยอัตรากำลังให้เหมาะสม สนับสนุนการเปลี่ยนแปลงองค์กรและระบบใหม่ๆ ที่จะเกิดขึ้น)
9. ส่งเสริมและสนับสนุนให้เกิดวัฒนธรรมองค์กรที่ส่งผลต่อความสำเร็จและเป้าหมายขององค์กร
</t>
  </si>
  <si>
    <t xml:space="preserve">1. พัฒนาแหล่งข้อมูลพื้นฐานของหน่วยงาน
2. พัฒนาข้อมูลการปฏิบัติงานของแต่ละหน่วยงาน
3. พัฒนาการเชื่อมโยงข้อมูลให้เป็นข้อมูลกลางเพื่อนำมาใช้ในการพัฒนา
4. พัฒนาระบบข้อมูลเพื่อการบริหารจัดการ (MIS)
</t>
  </si>
  <si>
    <t>7.การบริหารจัดการโครงสร้างองค์กร (Re-Structuring Management)</t>
  </si>
  <si>
    <t>1. ปรับปรุงโครงสร้างองค์กร และภารกิจของหน่วยงานให้รองรับกับการดำเนินงานตามยุทธศาสตร์ของมหาวิทยาลัย
2. จัดตั้งหน่วยงาน เพื่อรองรับมหาวิทยาลัย 4.0</t>
  </si>
  <si>
    <t>8. การบริหารจัดการองค์กร (Organization Management)</t>
  </si>
  <si>
    <t xml:space="preserve">1. พัฒนาระบบการสื่อสารเชิงรุกเพื่อสร้างคุณค่า 
    และภาพลักษณ์ที่โดดเด่นขององค์กร
2.  Right Sizing ปรับขนาดจำนวนนักศึกษาให้ 
    เหมาะสม (นักศึกษาในระบบ 20,000 , 
   Workforce (Credit Bank) 5,000 คน)
</t>
  </si>
  <si>
    <t>9. การพัฒนาเข้าสู่ Green University</t>
  </si>
  <si>
    <t>1. จัดทำแผนแม่บท Green University และดำเนินงานเข้าสู่เป้าหมายตามแผนแม่บท
2. บริหารจัดการด้านพลังงาน</t>
  </si>
  <si>
    <t>10. การปรับปรุงสถานภาพองค์กรเข้าสู่มหาวิทยาลัยในกำกับ
(Re-Organization Management)</t>
  </si>
  <si>
    <t xml:space="preserve">1. สร้างความรู้ความเข้าใจเพื่อเตรียมความพร้อมในการเป็นมหาวิทยาลัยในกำกับ
2. พัฒนาระบบสนับสนุนเพื่อเอื้อต่อการเป็นมหาวิทยาลัยในกำกับของรัฐ
3. พัฒนาระเบียบ ข้อบังคับ หรือกฎเกณฑ์ เพื่อให้เกิดความคล่องตัวในการบริหารจัดการอย่างมีประสิทธิภาพ
</t>
  </si>
  <si>
    <t>6. การบริหารศูนย์ข้อมูลในการบริหารเพื่อการตัดสินใจ 
(Data information Management)</t>
  </si>
  <si>
    <t>11. การประกันคุณภาพการจัดการศึกษา</t>
  </si>
  <si>
    <t xml:space="preserve">1. บริหารจัดการการประกันคุณภาพการจัดการศึกษา
</t>
  </si>
  <si>
    <t>การบริการวิชาการ</t>
  </si>
  <si>
    <t>1.ค่าชัจ่ายโครงการบริการวิชาการ_พัฒนาชุมชน</t>
  </si>
  <si>
    <t>3. ค่าใช้จ่ายโครงการบริการวิชาการ_พัฒนาโรงเรียนเครือข่ายในพื้นที่ Area based มหาวิทยาลัยเทคโนโลยีราชมงคลธัญบุรี (ปทุมธานี นครนายก ปราจีนบุรี สระแก้ว และฉะเชิงเทรา)</t>
  </si>
  <si>
    <t xml:space="preserve">1. พัฒนาพื้นที่ (Area based) ให้ยั่งยืนด้วย Social Engagement และ Smart City
2. กำหนดชุมชนเพื่อให้บริการวิชาการแก่สังคม โดยจัดทำเป็นข้อตกลงมีความร่วมมือทางวิชาการ/บริการวิชาการ
3. สนับสนุนการน้อมนำศาสตร์พระราชาสู่การพัฒนาและเพิ่มศักยภาพคนทุกช่วงวัย
4. สนองงานโครงการอันเนื่องมาจากพระราชดำริฯ หรือใช้หลักปรัชญาของเศรษฐกิจพอเพียง
5. เพิ่มขีดความสามารถและทักษะการทำงานของประชากรวัยแรงงานร่วมกับผู้ประกอบการวิสาหกิจขนาดกลางและขนาดย่อม (SMEs) ในพื้นที่ Area Based ของมหาวิทยาลัย
6. พัฒนาศูนย์ COE ให้มี Innovative technology Differentiate and Uniqueness เพื่อเพิ่มผลิตภาพด้านเศรษฐกิจ สังคม ชุมชนและอุตสาหกรรม
7. สนับสนุนการบริการทางวิชาการที่เชื่อมโยงกับงานวิจัยและสาขาที่มีความเชี่ยวชาญเพื่อพัฒนางานวิจัยและเกิดการบูรณาการกับการเรียนการสอน
8. ส่งเสริมกิจกรรม/โครงการในชุมชนต้นแบบเพื่อการพัฒนาอย่างยั่งยืนด้วยการบูรณาการสหสาขาวิชาของ มทร.ธัญบุรี
9. ส่งเสริมให้ชุมชนเป้าหมายได้รับการพัฒนาบนพื้นฐานองค์ความรู้ของมหาวิทยาลัย
</t>
  </si>
  <si>
    <t>10. ให้คำปรึกษาด้านธุรกิจ  เทคโนโลยี และนวัตกรรมตามความเชี่ยวชาญ
11. สร้างเครือข่ายการให้บริการวิชาการกับองค์กรภาครัฐและเอกชน เพื่อพัฒนาแก้ปัญหาและพัฒนาชุมชนให้เข้มแข็งอย่างยั่งยืน
12. ส่งเสริมการแลกเปลี่ยนเรียนรู้องค์ความรู้ต่างๆระหว่างบุคลากรที่ทำงานบริการวิชาการแก่ชุมชน กับชาวบ้าน/ชุมชน/ ปราชญ์ชาวบ้าน
13. ปฏิรูประบบการให้บริการวิชาการของมหาวิทยาลัย โดยมีศูนย์กลางการประสานงานและเกิดการบูรณาการร่วมกันของคณะ/วิทยาลัยอย่างมีประสิทธิภาพ</t>
  </si>
  <si>
    <t>ทำนุบำรุงศิลปวัฒนธรรม (ต่อ)</t>
  </si>
  <si>
    <t>ทำนุบำรุงศิลปวัฒนธรรม</t>
  </si>
  <si>
    <t>1.ค่าใช้จ่ายด้านการอนุรักษ์ สืบสานศิลปวัฒนธรรมภูมิปัญญาท้องถิ่น และสิ่งแวดล้อม</t>
  </si>
  <si>
    <t>1. จัดตั้ง Life Long Learning Education Academy พัฒนา Work forces, Active Aging ด้วยระบบ MOOCs และ Credit Bank
2. พัฒนาระบบการเทียบโอนประสบการณ์จากการทำงาน
3. พัฒนากำลังคนให้สถานประกอบการด้วยหลักสูตรระยะสั้น
4. พัฒนาโครงข่ายการเรียนรู้ด้วยระบบเทคโนโลยีดิจิทัล
5. พัฒนาสื่อการเรียนรู้เป็นรายวิชาออนไลน์</t>
  </si>
  <si>
    <t>ชื่อ-สกุล เจ้าของโครงการ</t>
  </si>
  <si>
    <t xml:space="preserve">เป้าประสงค์  1. บัณฑิตมีความรู้ มีทักษะ มีสมรรถนะตามมาตรฐานวิชาชีพ สอดคล้องกับความต้องการของผู้ใช้บัณฑิต และความต้องการกำลังคน
                  ตามยุทธศาสตร์ชาติ 
               2. กำลังคนมีทักษะความรู้ความสามารถและสมรรถนะตามมาตรฐานวิชาชีพและพัฒนาคุณภาพชีวิตได้ตามศักยภาพ
               3. ผลิตบัณฑิตให้เป็นผู้ประกอบการรองรับยุทธศาสตร์ชาติ
</t>
  </si>
  <si>
    <t>1. ยกระดับงานวิชาการและวิจัยสู่นานาชาติ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</si>
</sst>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7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8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  <charset val="222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  <charset val="222"/>
    </font>
    <font>
      <sz val="10"/>
      <color indexed="8"/>
      <name val="Arial"/>
      <family val="2"/>
      <charset val="22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1"/>
      <color indexed="53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53"/>
      <name val="Calibri"/>
      <family val="2"/>
      <charset val="22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62"/>
      <name val="Cambria"/>
      <family val="2"/>
    </font>
    <font>
      <b/>
      <sz val="18"/>
      <color indexed="56"/>
      <name val="Tahoma"/>
      <family val="2"/>
      <charset val="222"/>
    </font>
    <font>
      <b/>
      <sz val="18"/>
      <color indexed="62"/>
      <name val="Cambria"/>
      <family val="2"/>
      <charset val="222"/>
    </font>
    <font>
      <b/>
      <sz val="11"/>
      <color indexed="9"/>
      <name val="Calibri"/>
      <family val="2"/>
    </font>
    <font>
      <b/>
      <sz val="11"/>
      <color indexed="9"/>
      <name val="Tahoma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3"/>
      <name val="Calibri"/>
      <family val="2"/>
    </font>
    <font>
      <sz val="11"/>
      <color indexed="52"/>
      <name val="Tahoma"/>
      <family val="2"/>
      <charset val="222"/>
    </font>
    <font>
      <sz val="11"/>
      <color indexed="53"/>
      <name val="Calibri"/>
      <family val="2"/>
      <charset val="222"/>
    </font>
    <font>
      <sz val="11"/>
      <color indexed="17"/>
      <name val="Calibri"/>
      <family val="2"/>
    </font>
    <font>
      <sz val="11"/>
      <color indexed="17"/>
      <name val="Tahoma"/>
      <family val="2"/>
      <charset val="222"/>
    </font>
    <font>
      <sz val="11"/>
      <color indexed="17"/>
      <name val="Calibri"/>
      <family val="2"/>
      <charset val="222"/>
    </font>
    <font>
      <sz val="10"/>
      <color theme="1"/>
      <name val="Arial"/>
      <family val="2"/>
      <charset val="222"/>
    </font>
    <font>
      <sz val="11"/>
      <color indexed="62"/>
      <name val="Calibri"/>
      <family val="2"/>
    </font>
    <font>
      <sz val="11"/>
      <color indexed="62"/>
      <name val="Tahoma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</font>
    <font>
      <sz val="11"/>
      <color indexed="60"/>
      <name val="Tahoma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</font>
    <font>
      <b/>
      <sz val="11"/>
      <color indexed="8"/>
      <name val="Tahom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</font>
    <font>
      <sz val="11"/>
      <color indexed="20"/>
      <name val="Tahoma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</font>
    <font>
      <b/>
      <sz val="11"/>
      <color indexed="63"/>
      <name val="Tahoma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62"/>
      <name val="Calibri"/>
      <family val="2"/>
    </font>
    <font>
      <b/>
      <sz val="15"/>
      <color indexed="56"/>
      <name val="Tahoma"/>
      <family val="2"/>
      <charset val="222"/>
    </font>
    <font>
      <b/>
      <sz val="15"/>
      <color indexed="62"/>
      <name val="Calibri"/>
      <family val="2"/>
      <charset val="222"/>
    </font>
    <font>
      <b/>
      <sz val="13"/>
      <color indexed="62"/>
      <name val="Calibri"/>
      <family val="2"/>
    </font>
    <font>
      <b/>
      <sz val="13"/>
      <color indexed="56"/>
      <name val="Tahoma"/>
      <family val="2"/>
      <charset val="222"/>
    </font>
    <font>
      <b/>
      <sz val="13"/>
      <color indexed="62"/>
      <name val="Calibri"/>
      <family val="2"/>
      <charset val="222"/>
    </font>
    <font>
      <b/>
      <sz val="11"/>
      <color indexed="62"/>
      <name val="Calibri"/>
      <family val="2"/>
    </font>
    <font>
      <b/>
      <sz val="11"/>
      <color indexed="56"/>
      <name val="Tahoma"/>
      <family val="2"/>
      <charset val="222"/>
    </font>
    <font>
      <b/>
      <sz val="11"/>
      <color indexed="62"/>
      <name val="Calibri"/>
      <family val="2"/>
      <charset val="222"/>
    </font>
    <font>
      <sz val="16"/>
      <color rgb="FF000099"/>
      <name val="TH SarabunPSK"/>
      <family val="2"/>
    </font>
    <font>
      <b/>
      <sz val="20"/>
      <name val="TH SarabunPSK"/>
      <family val="2"/>
    </font>
    <font>
      <sz val="14"/>
      <name val="Cordia New"/>
      <charset val="222"/>
    </font>
    <font>
      <sz val="14"/>
      <name val="Cordia New"/>
      <family val="2"/>
    </font>
    <font>
      <b/>
      <sz val="16"/>
      <color theme="1"/>
      <name val="TH SarabunPSK"/>
      <family val="2"/>
    </font>
  </fonts>
  <fills count="5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5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5">
    <xf numFmtId="0" fontId="0" fillId="0" borderId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6" borderId="0" applyNumberFormat="0" applyBorder="0" applyAlignment="0" applyProtection="0"/>
    <xf numFmtId="0" fontId="6" fillId="8" borderId="0" applyNumberFormat="0" applyBorder="0" applyAlignment="0" applyProtection="0"/>
    <xf numFmtId="0" fontId="7" fillId="9" borderId="0" applyNumberFormat="0" applyBorder="0" applyAlignment="0" applyProtection="0"/>
    <xf numFmtId="0" fontId="8" fillId="8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0" applyNumberFormat="0" applyBorder="0" applyAlignment="0" applyProtection="0"/>
    <xf numFmtId="0" fontId="6" fillId="7" borderId="0" applyNumberFormat="0" applyBorder="0" applyAlignment="0" applyProtection="0"/>
    <xf numFmtId="0" fontId="7" fillId="15" borderId="0" applyNumberFormat="0" applyBorder="0" applyAlignment="0" applyProtection="0"/>
    <xf numFmtId="0" fontId="8" fillId="7" borderId="0" applyNumberFormat="0" applyBorder="0" applyAlignment="0" applyProtection="0"/>
    <xf numFmtId="0" fontId="6" fillId="16" borderId="0" applyNumberFormat="0" applyBorder="0" applyAlignment="0" applyProtection="0"/>
    <xf numFmtId="0" fontId="7" fillId="13" borderId="0" applyNumberFormat="0" applyBorder="0" applyAlignment="0" applyProtection="0"/>
    <xf numFmtId="0" fontId="8" fillId="17" borderId="0" applyNumberFormat="0" applyBorder="0" applyAlignment="0" applyProtection="0"/>
    <xf numFmtId="0" fontId="6" fillId="6" borderId="0" applyNumberFormat="0" applyBorder="0" applyAlignment="0" applyProtection="0"/>
    <xf numFmtId="0" fontId="7" fillId="6" borderId="0" applyNumberFormat="0" applyBorder="0" applyAlignment="0" applyProtection="0"/>
    <xf numFmtId="0" fontId="8" fillId="6" borderId="0" applyNumberFormat="0" applyBorder="0" applyAlignment="0" applyProtection="0"/>
    <xf numFmtId="0" fontId="6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18" borderId="0" applyNumberFormat="0" applyBorder="0" applyAlignment="0" applyProtection="0"/>
    <xf numFmtId="0" fontId="6" fillId="20" borderId="0" applyNumberFormat="0" applyBorder="0" applyAlignment="0" applyProtection="0"/>
    <xf numFmtId="0" fontId="7" fillId="11" borderId="0" applyNumberFormat="0" applyBorder="0" applyAlignment="0" applyProtection="0"/>
    <xf numFmtId="0" fontId="8" fillId="20" borderId="0" applyNumberFormat="0" applyBorder="0" applyAlignment="0" applyProtection="0"/>
    <xf numFmtId="0" fontId="6" fillId="16" borderId="0" applyNumberFormat="0" applyBorder="0" applyAlignment="0" applyProtection="0"/>
    <xf numFmtId="0" fontId="7" fillId="13" borderId="0" applyNumberFormat="0" applyBorder="0" applyAlignment="0" applyProtection="0"/>
    <xf numFmtId="0" fontId="8" fillId="17" borderId="0" applyNumberFormat="0" applyBorder="0" applyAlignment="0" applyProtection="0"/>
    <xf numFmtId="0" fontId="6" fillId="15" borderId="0" applyNumberFormat="0" applyBorder="0" applyAlignment="0" applyProtection="0"/>
    <xf numFmtId="0" fontId="7" fillId="21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22" borderId="0" applyNumberFormat="0" applyBorder="0" applyAlignment="0" applyProtection="0"/>
    <xf numFmtId="0" fontId="11" fillId="17" borderId="0" applyNumberFormat="0" applyBorder="0" applyAlignment="0" applyProtection="0"/>
    <xf numFmtId="0" fontId="9" fillId="6" borderId="0" applyNumberFormat="0" applyBorder="0" applyAlignment="0" applyProtection="0"/>
    <xf numFmtId="0" fontId="10" fillId="6" borderId="0" applyNumberFormat="0" applyBorder="0" applyAlignment="0" applyProtection="0"/>
    <xf numFmtId="0" fontId="11" fillId="6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18" borderId="0" applyNumberFormat="0" applyBorder="0" applyAlignment="0" applyProtection="0"/>
    <xf numFmtId="0" fontId="9" fillId="20" borderId="0" applyNumberFormat="0" applyBorder="0" applyAlignment="0" applyProtection="0"/>
    <xf numFmtId="0" fontId="10" fillId="23" borderId="0" applyNumberFormat="0" applyBorder="0" applyAlignment="0" applyProtection="0"/>
    <xf numFmtId="0" fontId="11" fillId="20" borderId="0" applyNumberFormat="0" applyBorder="0" applyAlignment="0" applyProtection="0"/>
    <xf numFmtId="0" fontId="9" fillId="16" borderId="0" applyNumberFormat="0" applyBorder="0" applyAlignment="0" applyProtection="0"/>
    <xf numFmtId="0" fontId="10" fillId="24" borderId="0" applyNumberFormat="0" applyBorder="0" applyAlignment="0" applyProtection="0"/>
    <xf numFmtId="0" fontId="11" fillId="24" borderId="0" applyNumberFormat="0" applyBorder="0" applyAlignment="0" applyProtection="0"/>
    <xf numFmtId="0" fontId="9" fillId="15" borderId="0" applyNumberFormat="0" applyBorder="0" applyAlignment="0" applyProtection="0"/>
    <xf numFmtId="0" fontId="10" fillId="25" borderId="0" applyNumberFormat="0" applyBorder="0" applyAlignment="0" applyProtection="0"/>
    <xf numFmtId="0" fontId="11" fillId="15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2" fillId="0" borderId="0"/>
    <xf numFmtId="9" fontId="13" fillId="0" borderId="0" applyFont="0" applyFill="0" applyBorder="0" applyAlignment="0" applyProtection="0"/>
    <xf numFmtId="4" fontId="14" fillId="26" borderId="6" applyNumberFormat="0" applyProtection="0">
      <alignment vertical="center"/>
    </xf>
    <xf numFmtId="4" fontId="15" fillId="26" borderId="6" applyNumberFormat="0" applyProtection="0">
      <alignment vertical="center"/>
    </xf>
    <xf numFmtId="4" fontId="14" fillId="26" borderId="6" applyNumberFormat="0" applyProtection="0">
      <alignment horizontal="left" vertical="center" indent="1"/>
    </xf>
    <xf numFmtId="4" fontId="14" fillId="26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4" fontId="14" fillId="28" borderId="6" applyNumberFormat="0" applyProtection="0">
      <alignment horizontal="right" vertical="center"/>
    </xf>
    <xf numFmtId="4" fontId="14" fillId="29" borderId="6" applyNumberFormat="0" applyProtection="0">
      <alignment horizontal="right" vertical="center"/>
    </xf>
    <xf numFmtId="4" fontId="14" fillId="30" borderId="6" applyNumberFormat="0" applyProtection="0">
      <alignment horizontal="right" vertical="center"/>
    </xf>
    <xf numFmtId="4" fontId="14" fillId="31" borderId="6" applyNumberFormat="0" applyProtection="0">
      <alignment horizontal="right" vertical="center"/>
    </xf>
    <xf numFmtId="4" fontId="14" fillId="32" borderId="6" applyNumberFormat="0" applyProtection="0">
      <alignment horizontal="right" vertical="center"/>
    </xf>
    <xf numFmtId="4" fontId="14" fillId="33" borderId="6" applyNumberFormat="0" applyProtection="0">
      <alignment horizontal="right" vertical="center"/>
    </xf>
    <xf numFmtId="4" fontId="14" fillId="34" borderId="6" applyNumberFormat="0" applyProtection="0">
      <alignment horizontal="right" vertical="center"/>
    </xf>
    <xf numFmtId="4" fontId="14" fillId="35" borderId="6" applyNumberFormat="0" applyProtection="0">
      <alignment horizontal="right" vertical="center"/>
    </xf>
    <xf numFmtId="4" fontId="14" fillId="36" borderId="6" applyNumberFormat="0" applyProtection="0">
      <alignment horizontal="right" vertical="center"/>
    </xf>
    <xf numFmtId="4" fontId="16" fillId="37" borderId="6" applyNumberFormat="0" applyProtection="0">
      <alignment horizontal="left" vertical="center" indent="1"/>
    </xf>
    <xf numFmtId="4" fontId="14" fillId="38" borderId="7" applyNumberFormat="0" applyProtection="0">
      <alignment horizontal="left" vertical="center" indent="1"/>
    </xf>
    <xf numFmtId="4" fontId="17" fillId="39" borderId="0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4" fontId="14" fillId="38" borderId="6" applyNumberFormat="0" applyProtection="0">
      <alignment horizontal="left" vertical="center" indent="1"/>
    </xf>
    <xf numFmtId="4" fontId="14" fillId="38" borderId="6" applyNumberFormat="0" applyProtection="0">
      <alignment horizontal="left" vertical="center" indent="1"/>
    </xf>
    <xf numFmtId="4" fontId="14" fillId="38" borderId="6" applyNumberFormat="0" applyProtection="0">
      <alignment horizontal="left" vertical="center" indent="1"/>
    </xf>
    <xf numFmtId="4" fontId="14" fillId="40" borderId="6" applyNumberFormat="0" applyProtection="0">
      <alignment horizontal="left" vertical="center" indent="1"/>
    </xf>
    <xf numFmtId="4" fontId="14" fillId="40" borderId="6" applyNumberFormat="0" applyProtection="0">
      <alignment horizontal="left" vertical="center" indent="1"/>
    </xf>
    <xf numFmtId="4" fontId="14" fillId="40" borderId="6" applyNumberFormat="0" applyProtection="0">
      <alignment horizontal="left" vertical="center" indent="1"/>
    </xf>
    <xf numFmtId="0" fontId="13" fillId="40" borderId="6" applyNumberFormat="0" applyProtection="0">
      <alignment horizontal="left" vertical="center" indent="1"/>
    </xf>
    <xf numFmtId="0" fontId="13" fillId="40" borderId="6" applyNumberFormat="0" applyProtection="0">
      <alignment horizontal="left" vertical="center" indent="1"/>
    </xf>
    <xf numFmtId="0" fontId="13" fillId="40" borderId="6" applyNumberFormat="0" applyProtection="0">
      <alignment horizontal="left" vertical="center" indent="1"/>
    </xf>
    <xf numFmtId="0" fontId="13" fillId="40" borderId="6" applyNumberFormat="0" applyProtection="0">
      <alignment horizontal="left" vertical="center" indent="1"/>
    </xf>
    <xf numFmtId="0" fontId="13" fillId="40" borderId="6" applyNumberFormat="0" applyProtection="0">
      <alignment horizontal="left" vertical="center" indent="1"/>
    </xf>
    <xf numFmtId="0" fontId="13" fillId="40" borderId="6" applyNumberFormat="0" applyProtection="0">
      <alignment horizontal="left" vertical="center" indent="1"/>
    </xf>
    <xf numFmtId="0" fontId="13" fillId="41" borderId="6" applyNumberFormat="0" applyProtection="0">
      <alignment horizontal="left" vertical="center" indent="1"/>
    </xf>
    <xf numFmtId="0" fontId="13" fillId="41" borderId="6" applyNumberFormat="0" applyProtection="0">
      <alignment horizontal="left" vertical="center" indent="1"/>
    </xf>
    <xf numFmtId="0" fontId="13" fillId="41" borderId="6" applyNumberFormat="0" applyProtection="0">
      <alignment horizontal="left" vertical="center" indent="1"/>
    </xf>
    <xf numFmtId="0" fontId="13" fillId="41" borderId="6" applyNumberFormat="0" applyProtection="0">
      <alignment horizontal="left" vertical="center" indent="1"/>
    </xf>
    <xf numFmtId="0" fontId="13" fillId="41" borderId="6" applyNumberFormat="0" applyProtection="0">
      <alignment horizontal="left" vertical="center" indent="1"/>
    </xf>
    <xf numFmtId="0" fontId="13" fillId="41" borderId="6" applyNumberFormat="0" applyProtection="0">
      <alignment horizontal="left" vertical="center" indent="1"/>
    </xf>
    <xf numFmtId="0" fontId="13" fillId="42" borderId="6" applyNumberFormat="0" applyProtection="0">
      <alignment horizontal="left" vertical="center" indent="1"/>
    </xf>
    <xf numFmtId="0" fontId="13" fillId="42" borderId="6" applyNumberFormat="0" applyProtection="0">
      <alignment horizontal="left" vertical="center" indent="1"/>
    </xf>
    <xf numFmtId="0" fontId="13" fillId="42" borderId="6" applyNumberFormat="0" applyProtection="0">
      <alignment horizontal="left" vertical="center" indent="1"/>
    </xf>
    <xf numFmtId="0" fontId="13" fillId="42" borderId="6" applyNumberFormat="0" applyProtection="0">
      <alignment horizontal="left" vertical="center" indent="1"/>
    </xf>
    <xf numFmtId="0" fontId="13" fillId="42" borderId="6" applyNumberFormat="0" applyProtection="0">
      <alignment horizontal="left" vertical="center" indent="1"/>
    </xf>
    <xf numFmtId="0" fontId="13" fillId="42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4" fontId="14" fillId="43" borderId="6" applyNumberFormat="0" applyProtection="0">
      <alignment vertical="center"/>
    </xf>
    <xf numFmtId="4" fontId="15" fillId="43" borderId="6" applyNumberFormat="0" applyProtection="0">
      <alignment vertical="center"/>
    </xf>
    <xf numFmtId="4" fontId="14" fillId="43" borderId="6" applyNumberFormat="0" applyProtection="0">
      <alignment horizontal="left" vertical="center" indent="1"/>
    </xf>
    <xf numFmtId="4" fontId="14" fillId="43" borderId="6" applyNumberFormat="0" applyProtection="0">
      <alignment horizontal="left" vertical="center" indent="1"/>
    </xf>
    <xf numFmtId="4" fontId="14" fillId="38" borderId="6" applyNumberFormat="0" applyProtection="0">
      <alignment horizontal="right" vertical="center"/>
    </xf>
    <xf numFmtId="4" fontId="15" fillId="38" borderId="6" applyNumberFormat="0" applyProtection="0">
      <alignment horizontal="right" vertical="center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3" fillId="27" borderId="6" applyNumberFormat="0" applyProtection="0">
      <alignment horizontal="left" vertical="center" indent="1"/>
    </xf>
    <xf numFmtId="0" fontId="18" fillId="0" borderId="0"/>
    <xf numFmtId="4" fontId="19" fillId="38" borderId="6" applyNumberFormat="0" applyProtection="0">
      <alignment horizontal="right" vertical="center"/>
    </xf>
    <xf numFmtId="0" fontId="20" fillId="10" borderId="8" applyNumberFormat="0" applyAlignment="0" applyProtection="0"/>
    <xf numFmtId="0" fontId="21" fillId="20" borderId="8" applyNumberFormat="0" applyAlignment="0" applyProtection="0"/>
    <xf numFmtId="0" fontId="22" fillId="12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7" borderId="9" applyNumberFormat="0" applyAlignment="0" applyProtection="0"/>
    <xf numFmtId="0" fontId="33" fillId="17" borderId="9" applyNumberFormat="0" applyAlignment="0" applyProtection="0"/>
    <xf numFmtId="0" fontId="34" fillId="44" borderId="9" applyNumberFormat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37" fillId="0" borderId="10" applyNumberFormat="0" applyFill="0" applyAlignment="0" applyProtection="0"/>
    <xf numFmtId="0" fontId="38" fillId="45" borderId="0" applyNumberFormat="0" applyBorder="0" applyAlignment="0" applyProtection="0"/>
    <xf numFmtId="0" fontId="39" fillId="9" borderId="0" applyNumberFormat="0" applyBorder="0" applyAlignment="0" applyProtection="0"/>
    <xf numFmtId="0" fontId="40" fillId="45" borderId="0" applyNumberFormat="0" applyBorder="0" applyAlignment="0" applyProtection="0"/>
    <xf numFmtId="0" fontId="8" fillId="0" borderId="0"/>
    <xf numFmtId="0" fontId="12" fillId="0" borderId="0"/>
    <xf numFmtId="0" fontId="41" fillId="0" borderId="0"/>
    <xf numFmtId="0" fontId="42" fillId="15" borderId="8" applyNumberFormat="0" applyAlignment="0" applyProtection="0"/>
    <xf numFmtId="0" fontId="43" fillId="15" borderId="8" applyNumberFormat="0" applyAlignment="0" applyProtection="0"/>
    <xf numFmtId="0" fontId="44" fillId="15" borderId="8" applyNumberFormat="0" applyAlignment="0" applyProtection="0"/>
    <xf numFmtId="0" fontId="45" fillId="15" borderId="0" applyNumberFormat="0" applyBorder="0" applyAlignment="0" applyProtection="0"/>
    <xf numFmtId="0" fontId="46" fillId="46" borderId="0" applyNumberFormat="0" applyBorder="0" applyAlignment="0" applyProtection="0"/>
    <xf numFmtId="0" fontId="47" fillId="46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8" fillId="0" borderId="12" applyNumberFormat="0" applyFill="0" applyAlignment="0" applyProtection="0"/>
    <xf numFmtId="0" fontId="49" fillId="0" borderId="13" applyNumberFormat="0" applyFill="0" applyAlignment="0" applyProtection="0"/>
    <xf numFmtId="0" fontId="50" fillId="0" borderId="12" applyNumberFormat="0" applyFill="0" applyAlignment="0" applyProtection="0"/>
    <xf numFmtId="0" fontId="51" fillId="11" borderId="0" applyNumberFormat="0" applyBorder="0" applyAlignment="0" applyProtection="0"/>
    <xf numFmtId="0" fontId="52" fillId="7" borderId="0" applyNumberFormat="0" applyBorder="0" applyAlignment="0" applyProtection="0"/>
    <xf numFmtId="0" fontId="53" fillId="11" borderId="0" applyNumberFormat="0" applyBorder="0" applyAlignment="0" applyProtection="0"/>
    <xf numFmtId="0" fontId="9" fillId="24" borderId="0" applyNumberFormat="0" applyBorder="0" applyAlignment="0" applyProtection="0"/>
    <xf numFmtId="0" fontId="10" fillId="47" borderId="0" applyNumberFormat="0" applyBorder="0" applyAlignment="0" applyProtection="0"/>
    <xf numFmtId="0" fontId="11" fillId="24" borderId="0" applyNumberFormat="0" applyBorder="0" applyAlignment="0" applyProtection="0"/>
    <xf numFmtId="0" fontId="9" fillId="48" borderId="0" applyNumberFormat="0" applyBorder="0" applyAlignment="0" applyProtection="0"/>
    <xf numFmtId="0" fontId="10" fillId="48" borderId="0" applyNumberFormat="0" applyBorder="0" applyAlignment="0" applyProtection="0"/>
    <xf numFmtId="0" fontId="11" fillId="48" borderId="0" applyNumberFormat="0" applyBorder="0" applyAlignment="0" applyProtection="0"/>
    <xf numFmtId="0" fontId="9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8" borderId="0" applyNumberFormat="0" applyBorder="0" applyAlignment="0" applyProtection="0"/>
    <xf numFmtId="0" fontId="9" fillId="44" borderId="0" applyNumberFormat="0" applyBorder="0" applyAlignment="0" applyProtection="0"/>
    <xf numFmtId="0" fontId="10" fillId="23" borderId="0" applyNumberFormat="0" applyBorder="0" applyAlignment="0" applyProtection="0"/>
    <xf numFmtId="0" fontId="11" fillId="16" borderId="0" applyNumberFormat="0" applyBorder="0" applyAlignment="0" applyProtection="0"/>
    <xf numFmtId="0" fontId="9" fillId="24" borderId="0" applyNumberFormat="0" applyBorder="0" applyAlignment="0" applyProtection="0"/>
    <xf numFmtId="0" fontId="10" fillId="24" borderId="0" applyNumberFormat="0" applyBorder="0" applyAlignment="0" applyProtection="0"/>
    <xf numFmtId="0" fontId="11" fillId="24" borderId="0" applyNumberFormat="0" applyBorder="0" applyAlignment="0" applyProtection="0"/>
    <xf numFmtId="0" fontId="9" fillId="21" borderId="0" applyNumberFormat="0" applyBorder="0" applyAlignment="0" applyProtection="0"/>
    <xf numFmtId="0" fontId="10" fillId="49" borderId="0" applyNumberFormat="0" applyBorder="0" applyAlignment="0" applyProtection="0"/>
    <xf numFmtId="0" fontId="11" fillId="21" borderId="0" applyNumberFormat="0" applyBorder="0" applyAlignment="0" applyProtection="0"/>
    <xf numFmtId="0" fontId="54" fillId="10" borderId="6" applyNumberFormat="0" applyAlignment="0" applyProtection="0"/>
    <xf numFmtId="0" fontId="55" fillId="20" borderId="6" applyNumberFormat="0" applyAlignment="0" applyProtection="0"/>
    <xf numFmtId="0" fontId="56" fillId="12" borderId="6" applyNumberFormat="0" applyAlignment="0" applyProtection="0"/>
    <xf numFmtId="0" fontId="13" fillId="8" borderId="14" applyNumberFormat="0" applyFont="0" applyAlignment="0" applyProtection="0"/>
    <xf numFmtId="0" fontId="7" fillId="8" borderId="14" applyNumberFormat="0" applyFont="0" applyAlignment="0" applyProtection="0"/>
    <xf numFmtId="0" fontId="13" fillId="8" borderId="8" applyNumberFormat="0" applyFont="0" applyAlignment="0" applyProtection="0"/>
    <xf numFmtId="0" fontId="57" fillId="0" borderId="15" applyNumberFormat="0" applyFill="0" applyAlignment="0" applyProtection="0"/>
    <xf numFmtId="0" fontId="58" fillId="0" borderId="16" applyNumberFormat="0" applyFill="0" applyAlignment="0" applyProtection="0"/>
    <xf numFmtId="0" fontId="59" fillId="0" borderId="15" applyNumberFormat="0" applyFill="0" applyAlignment="0" applyProtection="0"/>
    <xf numFmtId="0" fontId="60" fillId="0" borderId="17" applyNumberFormat="0" applyFill="0" applyAlignment="0" applyProtection="0"/>
    <xf numFmtId="0" fontId="61" fillId="0" borderId="18" applyNumberFormat="0" applyFill="0" applyAlignment="0" applyProtection="0"/>
    <xf numFmtId="0" fontId="62" fillId="0" borderId="19" applyNumberFormat="0" applyFill="0" applyAlignment="0" applyProtection="0"/>
    <xf numFmtId="0" fontId="63" fillId="0" borderId="20" applyNumberFormat="0" applyFill="0" applyAlignment="0" applyProtection="0"/>
    <xf numFmtId="0" fontId="64" fillId="0" borderId="21" applyNumberFormat="0" applyFill="0" applyAlignment="0" applyProtection="0"/>
    <xf numFmtId="0" fontId="65" fillId="0" borderId="22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8" fillId="0" borderId="0"/>
    <xf numFmtId="43" fontId="69" fillId="0" borderId="0" applyFont="0" applyFill="0" applyBorder="0" applyAlignment="0" applyProtection="0"/>
    <xf numFmtId="0" fontId="13" fillId="0" borderId="0"/>
    <xf numFmtId="0" fontId="69" fillId="0" borderId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" fillId="50" borderId="0" xfId="0" applyFont="1" applyFill="1"/>
    <xf numFmtId="0" fontId="5" fillId="0" borderId="0" xfId="0" applyFont="1"/>
    <xf numFmtId="0" fontId="5" fillId="0" borderId="0" xfId="0" applyFont="1" applyFill="1"/>
    <xf numFmtId="0" fontId="1" fillId="0" borderId="1" xfId="0" applyFont="1" applyBorder="1" applyAlignment="1">
      <alignment vertical="top" wrapText="1"/>
    </xf>
    <xf numFmtId="0" fontId="1" fillId="0" borderId="0" xfId="0" applyFont="1" applyFill="1"/>
    <xf numFmtId="0" fontId="5" fillId="2" borderId="0" xfId="0" applyFont="1" applyFill="1"/>
    <xf numFmtId="0" fontId="66" fillId="51" borderId="0" xfId="0" applyFont="1" applyFill="1"/>
    <xf numFmtId="0" fontId="66" fillId="3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/>
    </xf>
    <xf numFmtId="187" fontId="3" fillId="0" borderId="4" xfId="0" applyNumberFormat="1" applyFont="1" applyFill="1" applyBorder="1" applyAlignment="1">
      <alignment vertical="top"/>
    </xf>
    <xf numFmtId="187" fontId="3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vertical="top" wrapText="1"/>
    </xf>
    <xf numFmtId="0" fontId="68" fillId="0" borderId="0" xfId="210"/>
    <xf numFmtId="0" fontId="3" fillId="50" borderId="4" xfId="0" applyFont="1" applyFill="1" applyBorder="1" applyAlignment="1">
      <alignment horizontal="center" vertical="top"/>
    </xf>
    <xf numFmtId="0" fontId="3" fillId="50" borderId="1" xfId="0" applyFont="1" applyFill="1" applyBorder="1" applyAlignment="1">
      <alignment horizontal="center" vertical="top"/>
    </xf>
    <xf numFmtId="0" fontId="4" fillId="52" borderId="1" xfId="0" applyFont="1" applyFill="1" applyBorder="1" applyAlignment="1">
      <alignment vertical="top" wrapText="1"/>
    </xf>
    <xf numFmtId="0" fontId="70" fillId="52" borderId="1" xfId="0" applyFont="1" applyFill="1" applyBorder="1"/>
    <xf numFmtId="0" fontId="70" fillId="52" borderId="1" xfId="0" applyFont="1" applyFill="1" applyBorder="1" applyAlignment="1">
      <alignment wrapText="1"/>
    </xf>
    <xf numFmtId="0" fontId="70" fillId="52" borderId="1" xfId="0" applyFont="1" applyFill="1" applyBorder="1" applyAlignment="1">
      <alignment vertical="top" wrapText="1"/>
    </xf>
    <xf numFmtId="0" fontId="4" fillId="52" borderId="1" xfId="213" applyFont="1" applyFill="1" applyBorder="1" applyAlignment="1">
      <alignment vertical="top" wrapText="1"/>
    </xf>
    <xf numFmtId="0" fontId="70" fillId="52" borderId="1" xfId="0" applyFont="1" applyFill="1" applyBorder="1" applyAlignment="1">
      <alignment vertical="top"/>
    </xf>
    <xf numFmtId="187" fontId="4" fillId="52" borderId="1" xfId="214" applyNumberFormat="1" applyFont="1" applyFill="1" applyBorder="1" applyAlignment="1">
      <alignment vertical="top" wrapText="1"/>
    </xf>
    <xf numFmtId="0" fontId="70" fillId="52" borderId="1" xfId="0" applyFont="1" applyFill="1" applyBorder="1" applyAlignment="1">
      <alignment horizontal="center" vertical="center"/>
    </xf>
    <xf numFmtId="187" fontId="4" fillId="2" borderId="1" xfId="0" applyNumberFormat="1" applyFont="1" applyFill="1" applyBorder="1" applyAlignment="1">
      <alignment vertical="top" wrapText="1"/>
    </xf>
    <xf numFmtId="187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51" borderId="1" xfId="0" applyFont="1" applyFill="1" applyBorder="1" applyAlignment="1">
      <alignment vertical="center" wrapText="1"/>
    </xf>
    <xf numFmtId="0" fontId="70" fillId="52" borderId="1" xfId="0" applyFont="1" applyFill="1" applyBorder="1" applyAlignment="1">
      <alignment horizontal="left"/>
    </xf>
    <xf numFmtId="0" fontId="70" fillId="52" borderId="1" xfId="0" applyFont="1" applyFill="1" applyBorder="1" applyAlignment="1">
      <alignment horizontal="center" vertical="top" wrapText="1"/>
    </xf>
    <xf numFmtId="0" fontId="7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51" borderId="1" xfId="0" applyFont="1" applyFill="1" applyBorder="1" applyAlignment="1">
      <alignment horizontal="left" vertical="top" wrapText="1"/>
    </xf>
    <xf numFmtId="0" fontId="67" fillId="0" borderId="0" xfId="0" applyFont="1" applyAlignment="1">
      <alignment horizontal="center" vertical="center"/>
    </xf>
    <xf numFmtId="0" fontId="67" fillId="0" borderId="5" xfId="0" applyFont="1" applyBorder="1" applyAlignment="1">
      <alignment horizontal="center" vertical="center"/>
    </xf>
    <xf numFmtId="0" fontId="3" fillId="50" borderId="2" xfId="0" applyFont="1" applyFill="1" applyBorder="1" applyAlignment="1">
      <alignment horizontal="center" vertical="center" wrapText="1"/>
    </xf>
    <xf numFmtId="0" fontId="3" fillId="50" borderId="23" xfId="0" applyFont="1" applyFill="1" applyBorder="1" applyAlignment="1">
      <alignment horizontal="center" vertical="center" wrapText="1"/>
    </xf>
    <xf numFmtId="0" fontId="3" fillId="50" borderId="2" xfId="0" applyFont="1" applyFill="1" applyBorder="1" applyAlignment="1">
      <alignment horizontal="center" vertical="center"/>
    </xf>
    <xf numFmtId="0" fontId="3" fillId="50" borderId="23" xfId="0" applyFont="1" applyFill="1" applyBorder="1" applyAlignment="1">
      <alignment horizontal="center" vertical="center"/>
    </xf>
    <xf numFmtId="0" fontId="3" fillId="50" borderId="4" xfId="0" applyFont="1" applyFill="1" applyBorder="1" applyAlignment="1">
      <alignment horizontal="center" vertical="top"/>
    </xf>
    <xf numFmtId="0" fontId="3" fillId="50" borderId="1" xfId="0" applyFont="1" applyFill="1" applyBorder="1" applyAlignment="1">
      <alignment horizontal="center" vertical="top"/>
    </xf>
    <xf numFmtId="0" fontId="4" fillId="50" borderId="2" xfId="0" applyFont="1" applyFill="1" applyBorder="1" applyAlignment="1">
      <alignment horizontal="center" vertical="center" wrapText="1"/>
    </xf>
    <xf numFmtId="0" fontId="4" fillId="50" borderId="3" xfId="0" applyFont="1" applyFill="1" applyBorder="1" applyAlignment="1">
      <alignment horizontal="center" vertical="center" wrapText="1"/>
    </xf>
    <xf numFmtId="0" fontId="4" fillId="50" borderId="2" xfId="0" applyFont="1" applyFill="1" applyBorder="1" applyAlignment="1">
      <alignment horizontal="center" vertical="center"/>
    </xf>
    <xf numFmtId="0" fontId="4" fillId="50" borderId="3" xfId="0" applyFont="1" applyFill="1" applyBorder="1" applyAlignment="1">
      <alignment horizontal="center" vertical="center"/>
    </xf>
  </cellXfs>
  <cellStyles count="215">
    <cellStyle name="20% - ส่วนที่ถูกเน้น1" xfId="1"/>
    <cellStyle name="20% - ส่วนที่ถูกเน้น1 2" xfId="2"/>
    <cellStyle name="20% - ส่วนที่ถูกเน้น1_BEx7" xfId="3"/>
    <cellStyle name="20% - ส่วนที่ถูกเน้น2" xfId="4"/>
    <cellStyle name="20% - ส่วนที่ถูกเน้น2 2" xfId="5"/>
    <cellStyle name="20% - ส่วนที่ถูกเน้น2_BEx7" xfId="6"/>
    <cellStyle name="20% - ส่วนที่ถูกเน้น3" xfId="7"/>
    <cellStyle name="20% - ส่วนที่ถูกเน้น3 2" xfId="8"/>
    <cellStyle name="20% - ส่วนที่ถูกเน้น3_BEx7" xfId="9"/>
    <cellStyle name="20% - ส่วนที่ถูกเน้น4" xfId="10"/>
    <cellStyle name="20% - ส่วนที่ถูกเน้น4 2" xfId="11"/>
    <cellStyle name="20% - ส่วนที่ถูกเน้น4_BEx7" xfId="12"/>
    <cellStyle name="20% - ส่วนที่ถูกเน้น5" xfId="13"/>
    <cellStyle name="20% - ส่วนที่ถูกเน้น5 2" xfId="14"/>
    <cellStyle name="20% - ส่วนที่ถูกเน้น5_BEx7" xfId="15"/>
    <cellStyle name="20% - ส่วนที่ถูกเน้น6" xfId="16"/>
    <cellStyle name="20% - ส่วนที่ถูกเน้น6 2" xfId="17"/>
    <cellStyle name="20% - ส่วนที่ถูกเน้น6_BEx7" xfId="18"/>
    <cellStyle name="40% - ส่วนที่ถูกเน้น1" xfId="19"/>
    <cellStyle name="40% - ส่วนที่ถูกเน้น1 2" xfId="20"/>
    <cellStyle name="40% - ส่วนที่ถูกเน้น1_BEx7" xfId="21"/>
    <cellStyle name="40% - ส่วนที่ถูกเน้น2" xfId="22"/>
    <cellStyle name="40% - ส่วนที่ถูกเน้น2 2" xfId="23"/>
    <cellStyle name="40% - ส่วนที่ถูกเน้น2_BEx7" xfId="24"/>
    <cellStyle name="40% - ส่วนที่ถูกเน้น3" xfId="25"/>
    <cellStyle name="40% - ส่วนที่ถูกเน้น3 2" xfId="26"/>
    <cellStyle name="40% - ส่วนที่ถูกเน้น3_BEx7" xfId="27"/>
    <cellStyle name="40% - ส่วนที่ถูกเน้น4" xfId="28"/>
    <cellStyle name="40% - ส่วนที่ถูกเน้น4 2" xfId="29"/>
    <cellStyle name="40% - ส่วนที่ถูกเน้น4_BEx7" xfId="30"/>
    <cellStyle name="40% - ส่วนที่ถูกเน้น5" xfId="31"/>
    <cellStyle name="40% - ส่วนที่ถูกเน้น5 2" xfId="32"/>
    <cellStyle name="40% - ส่วนที่ถูกเน้น5_BEx7" xfId="33"/>
    <cellStyle name="40% - ส่วนที่ถูกเน้น6" xfId="34"/>
    <cellStyle name="40% - ส่วนที่ถูกเน้น6 2" xfId="35"/>
    <cellStyle name="40% - ส่วนที่ถูกเน้น6_BEx7" xfId="36"/>
    <cellStyle name="60% - ส่วนที่ถูกเน้น1" xfId="37"/>
    <cellStyle name="60% - ส่วนที่ถูกเน้น1 2" xfId="38"/>
    <cellStyle name="60% - ส่วนที่ถูกเน้น1_BEx7" xfId="39"/>
    <cellStyle name="60% - ส่วนที่ถูกเน้น2" xfId="40"/>
    <cellStyle name="60% - ส่วนที่ถูกเน้น2 2" xfId="41"/>
    <cellStyle name="60% - ส่วนที่ถูกเน้น2_BEx7" xfId="42"/>
    <cellStyle name="60% - ส่วนที่ถูกเน้น3" xfId="43"/>
    <cellStyle name="60% - ส่วนที่ถูกเน้น3 2" xfId="44"/>
    <cellStyle name="60% - ส่วนที่ถูกเน้น3_BEx7" xfId="45"/>
    <cellStyle name="60% - ส่วนที่ถูกเน้น4" xfId="46"/>
    <cellStyle name="60% - ส่วนที่ถูกเน้น4 2" xfId="47"/>
    <cellStyle name="60% - ส่วนที่ถูกเน้น4_BEx7" xfId="48"/>
    <cellStyle name="60% - ส่วนที่ถูกเน้น5" xfId="49"/>
    <cellStyle name="60% - ส่วนที่ถูกเน้น5 2" xfId="50"/>
    <cellStyle name="60% - ส่วนที่ถูกเน้น5_BEx7" xfId="51"/>
    <cellStyle name="60% - ส่วนที่ถูกเน้น6" xfId="52"/>
    <cellStyle name="60% - ส่วนที่ถูกเน้น6 2" xfId="53"/>
    <cellStyle name="60% - ส่วนที่ถูกเน้น6_BEx7" xfId="54"/>
    <cellStyle name="Comma" xfId="214" builtinId="3"/>
    <cellStyle name="Comma 2" xfId="55"/>
    <cellStyle name="Comma 3" xfId="56"/>
    <cellStyle name="Comma 4" xfId="57"/>
    <cellStyle name="Comma 5" xfId="58"/>
    <cellStyle name="Normal" xfId="0" builtinId="0"/>
    <cellStyle name="Normal 2" xfId="59"/>
    <cellStyle name="Normal 2 2" xfId="213"/>
    <cellStyle name="Normal 3" xfId="60"/>
    <cellStyle name="Normal 4" xfId="61"/>
    <cellStyle name="Normal 5" xfId="62"/>
    <cellStyle name="Normal 6" xfId="210"/>
    <cellStyle name="Percent 2" xfId="63"/>
    <cellStyle name="SAPBEXaggData" xfId="64"/>
    <cellStyle name="SAPBEXaggDataEmph" xfId="65"/>
    <cellStyle name="SAPBEXaggItem" xfId="66"/>
    <cellStyle name="SAPBEXaggItemX" xfId="67"/>
    <cellStyle name="SAPBEXchaText" xfId="68"/>
    <cellStyle name="SAPBEXchaText 2" xfId="69"/>
    <cellStyle name="SAPBEXchaText_BEx7" xfId="70"/>
    <cellStyle name="SAPBEXexcBad7" xfId="71"/>
    <cellStyle name="SAPBEXexcBad8" xfId="72"/>
    <cellStyle name="SAPBEXexcBad9" xfId="73"/>
    <cellStyle name="SAPBEXexcCritical4" xfId="74"/>
    <cellStyle name="SAPBEXexcCritical5" xfId="75"/>
    <cellStyle name="SAPBEXexcCritical6" xfId="76"/>
    <cellStyle name="SAPBEXexcGood1" xfId="77"/>
    <cellStyle name="SAPBEXexcGood2" xfId="78"/>
    <cellStyle name="SAPBEXexcGood3" xfId="79"/>
    <cellStyle name="SAPBEXfilterDrill" xfId="80"/>
    <cellStyle name="SAPBEXfilterItem" xfId="81"/>
    <cellStyle name="SAPBEXfilterText" xfId="82"/>
    <cellStyle name="SAPBEXformats" xfId="83"/>
    <cellStyle name="SAPBEXformats 2" xfId="84"/>
    <cellStyle name="SAPBEXformats_BEx7" xfId="85"/>
    <cellStyle name="SAPBEXheaderItem" xfId="86"/>
    <cellStyle name="SAPBEXheaderItem 2" xfId="87"/>
    <cellStyle name="SAPBEXheaderItem_1. MS-1.1 2552_220509" xfId="88"/>
    <cellStyle name="SAPBEXheaderText" xfId="89"/>
    <cellStyle name="SAPBEXheaderText 2" xfId="90"/>
    <cellStyle name="SAPBEXheaderText_1. MS-1.1 2552_220509" xfId="91"/>
    <cellStyle name="SAPBEXHLevel0" xfId="92"/>
    <cellStyle name="SAPBEXHLevel0 2" xfId="93"/>
    <cellStyle name="SAPBEXHLevel0_BEx7" xfId="94"/>
    <cellStyle name="SAPBEXHLevel0X" xfId="95"/>
    <cellStyle name="SAPBEXHLevel0X 2" xfId="96"/>
    <cellStyle name="SAPBEXHLevel0X_BEx7" xfId="97"/>
    <cellStyle name="SAPBEXHLevel1" xfId="98"/>
    <cellStyle name="SAPBEXHLevel1 2" xfId="99"/>
    <cellStyle name="SAPBEXHLevel1_BEx7" xfId="100"/>
    <cellStyle name="SAPBEXHLevel1X" xfId="101"/>
    <cellStyle name="SAPBEXHLevel1X 2" xfId="102"/>
    <cellStyle name="SAPBEXHLevel1X_BEx7" xfId="103"/>
    <cellStyle name="SAPBEXHLevel2" xfId="104"/>
    <cellStyle name="SAPBEXHLevel2 2" xfId="105"/>
    <cellStyle name="SAPBEXHLevel2_BEx7" xfId="106"/>
    <cellStyle name="SAPBEXHLevel2X" xfId="107"/>
    <cellStyle name="SAPBEXHLevel2X 2" xfId="108"/>
    <cellStyle name="SAPBEXHLevel2X_BEx7" xfId="109"/>
    <cellStyle name="SAPBEXHLevel3" xfId="110"/>
    <cellStyle name="SAPBEXHLevel3 2" xfId="111"/>
    <cellStyle name="SAPBEXHLevel3_BEx7" xfId="112"/>
    <cellStyle name="SAPBEXHLevel3X" xfId="113"/>
    <cellStyle name="SAPBEXHLevel3X 2" xfId="114"/>
    <cellStyle name="SAPBEXHLevel3X_BEx7" xfId="115"/>
    <cellStyle name="SAPBEXresData" xfId="116"/>
    <cellStyle name="SAPBEXresDataEmph" xfId="117"/>
    <cellStyle name="SAPBEXresItem" xfId="118"/>
    <cellStyle name="SAPBEXresItemX" xfId="119"/>
    <cellStyle name="SAPBEXstdData" xfId="120"/>
    <cellStyle name="SAPBEXstdDataEmph" xfId="121"/>
    <cellStyle name="SAPBEXstdItem" xfId="122"/>
    <cellStyle name="SAPBEXstdItem 2" xfId="123"/>
    <cellStyle name="SAPBEXstdItem_BEx7" xfId="124"/>
    <cellStyle name="SAPBEXstdItemX" xfId="125"/>
    <cellStyle name="SAPBEXstdItemX 2" xfId="126"/>
    <cellStyle name="SAPBEXstdItemX_BEx7" xfId="127"/>
    <cellStyle name="SAPBEXtitle" xfId="128"/>
    <cellStyle name="SAPBEXundefined" xfId="129"/>
    <cellStyle name="การคำนวณ" xfId="130"/>
    <cellStyle name="การคำนวณ 2" xfId="131"/>
    <cellStyle name="การคำนวณ_BEx7" xfId="132"/>
    <cellStyle name="ข้อความเตือน" xfId="133"/>
    <cellStyle name="ข้อความเตือน 2" xfId="134"/>
    <cellStyle name="ข้อความเตือน_BEx7" xfId="135"/>
    <cellStyle name="ข้อความอธิบาย" xfId="136"/>
    <cellStyle name="ข้อความอธิบาย 2" xfId="137"/>
    <cellStyle name="ข้อความอธิบาย_BEx7" xfId="138"/>
    <cellStyle name="เครื่องหมายจุลภาค 2" xfId="139"/>
    <cellStyle name="เครื่องหมายจุลภาค 2 2" xfId="140"/>
    <cellStyle name="เครื่องหมายจุลภาค 3" xfId="141"/>
    <cellStyle name="เครื่องหมายจุลภาค 4" xfId="142"/>
    <cellStyle name="เครื่องหมายจุลภาค 5" xfId="143"/>
    <cellStyle name="เครื่องหมายจุลภาค_ผลผลิตที่ 1 วิทย์(แก้ไข)" xfId="211"/>
    <cellStyle name="ชื่อเรื่อง" xfId="144"/>
    <cellStyle name="ชื่อเรื่อง 2" xfId="145"/>
    <cellStyle name="ชื่อเรื่อง_BEx7" xfId="146"/>
    <cellStyle name="เซลล์ตรวจสอบ" xfId="147"/>
    <cellStyle name="เซลล์ตรวจสอบ 2" xfId="148"/>
    <cellStyle name="เซลล์ตรวจสอบ_BEx7" xfId="149"/>
    <cellStyle name="เซลล์ที่มีการเชื่อมโยง" xfId="150"/>
    <cellStyle name="เซลล์ที่มีการเชื่อมโยง 2" xfId="151"/>
    <cellStyle name="เซลล์ที่มีการเชื่อมโยง_BEx7" xfId="152"/>
    <cellStyle name="ดี" xfId="153"/>
    <cellStyle name="ดี 2" xfId="154"/>
    <cellStyle name="ดี_BEx7" xfId="155"/>
    <cellStyle name="ปกติ 2" xfId="156"/>
    <cellStyle name="ปกติ 2 2" xfId="157"/>
    <cellStyle name="ปกติ 3" xfId="158"/>
    <cellStyle name="ปกติ_1.สรุปรายการครุภัณฑ์ ที่ดินและสิ่งก่อสร้าง 54" xfId="212"/>
    <cellStyle name="ป้อนค่า" xfId="159"/>
    <cellStyle name="ป้อนค่า 2" xfId="160"/>
    <cellStyle name="ป้อนค่า_BEx7" xfId="161"/>
    <cellStyle name="ปานกลาง" xfId="162"/>
    <cellStyle name="ปานกลาง 2" xfId="163"/>
    <cellStyle name="ปานกลาง_BEx7" xfId="164"/>
    <cellStyle name="เปอร์เซ็นต์ 2" xfId="165"/>
    <cellStyle name="เปอร์เซ็นต์ 3" xfId="166"/>
    <cellStyle name="เปอร์เซ็นต์ 4" xfId="167"/>
    <cellStyle name="ผลรวม" xfId="168"/>
    <cellStyle name="ผลรวม 2" xfId="169"/>
    <cellStyle name="ผลรวม_BEx7" xfId="170"/>
    <cellStyle name="แย่" xfId="171"/>
    <cellStyle name="แย่ 2" xfId="172"/>
    <cellStyle name="แย่_BEx7" xfId="173"/>
    <cellStyle name="ส่วนที่ถูกเน้น1" xfId="174"/>
    <cellStyle name="ส่วนที่ถูกเน้น1 2" xfId="175"/>
    <cellStyle name="ส่วนที่ถูกเน้น1_BEx7" xfId="176"/>
    <cellStyle name="ส่วนที่ถูกเน้น2" xfId="177"/>
    <cellStyle name="ส่วนที่ถูกเน้น2 2" xfId="178"/>
    <cellStyle name="ส่วนที่ถูกเน้น2_BEx7" xfId="179"/>
    <cellStyle name="ส่วนที่ถูกเน้น3" xfId="180"/>
    <cellStyle name="ส่วนที่ถูกเน้น3 2" xfId="181"/>
    <cellStyle name="ส่วนที่ถูกเน้น3_BEx7" xfId="182"/>
    <cellStyle name="ส่วนที่ถูกเน้น4" xfId="183"/>
    <cellStyle name="ส่วนที่ถูกเน้น4 2" xfId="184"/>
    <cellStyle name="ส่วนที่ถูกเน้น4_BEx7" xfId="185"/>
    <cellStyle name="ส่วนที่ถูกเน้น5" xfId="186"/>
    <cellStyle name="ส่วนที่ถูกเน้น5 2" xfId="187"/>
    <cellStyle name="ส่วนที่ถูกเน้น5_BEx7" xfId="188"/>
    <cellStyle name="ส่วนที่ถูกเน้น6" xfId="189"/>
    <cellStyle name="ส่วนที่ถูกเน้น6 2" xfId="190"/>
    <cellStyle name="ส่วนที่ถูกเน้น6_BEx7" xfId="191"/>
    <cellStyle name="แสดงผล" xfId="192"/>
    <cellStyle name="แสดงผล 2" xfId="193"/>
    <cellStyle name="แสดงผล_BEx7" xfId="194"/>
    <cellStyle name="หมายเหตุ" xfId="195"/>
    <cellStyle name="หมายเหตุ 2" xfId="196"/>
    <cellStyle name="หมายเหตุ_BEx7" xfId="197"/>
    <cellStyle name="หัวเรื่อง 1" xfId="198"/>
    <cellStyle name="หัวเรื่อง 1 2" xfId="199"/>
    <cellStyle name="หัวเรื่อง 1_BEx7" xfId="200"/>
    <cellStyle name="หัวเรื่อง 2" xfId="201"/>
    <cellStyle name="หัวเรื่อง 2 2" xfId="202"/>
    <cellStyle name="หัวเรื่อง 2_BEx7" xfId="203"/>
    <cellStyle name="หัวเรื่อง 3" xfId="204"/>
    <cellStyle name="หัวเรื่อง 3 2" xfId="205"/>
    <cellStyle name="หัวเรื่อง 3_BEx7" xfId="206"/>
    <cellStyle name="หัวเรื่อง 4" xfId="207"/>
    <cellStyle name="หัวเรื่อง 4 2" xfId="208"/>
    <cellStyle name="หัวเรื่อง 4_BEx7" xfId="209"/>
  </cellStyles>
  <dxfs count="0"/>
  <tableStyles count="0" defaultTableStyle="TableStyleMedium2" defaultPivotStyle="PivotStyleLight16"/>
  <colors>
    <mruColors>
      <color rgb="FF0000FF"/>
      <color rgb="FFFFFF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8</xdr:row>
      <xdr:rowOff>190500</xdr:rowOff>
    </xdr:from>
    <xdr:to>
      <xdr:col>10</xdr:col>
      <xdr:colOff>314325</xdr:colOff>
      <xdr:row>21</xdr:row>
      <xdr:rowOff>107915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2425" y="2400300"/>
          <a:ext cx="6057900" cy="3413090"/>
        </a:xfrm>
        <a:prstGeom prst="rect">
          <a:avLst/>
        </a:prstGeom>
        <a:noFill/>
        <a:ln w="76200" cmpd="tri">
          <a:solidFill>
            <a:srgbClr val="000000"/>
          </a:solidFill>
          <a:prstDash val="dashDot"/>
          <a:miter lim="800000"/>
          <a:headEnd/>
          <a:tailEnd/>
        </a:ln>
      </xdr:spPr>
      <xdr:txBody>
        <a:bodyPr vertOverflow="clip" wrap="square" lIns="45720" tIns="59436" rIns="45720" bIns="0" anchor="t" upright="1"/>
        <a:lstStyle/>
        <a:p>
          <a:pPr algn="ctr" rtl="0">
            <a:defRPr sz="1000"/>
          </a:pPr>
          <a:endParaRPr lang="th-TH" sz="3000" b="1" i="0" strike="noStrike">
            <a:solidFill>
              <a:srgbClr val="000000"/>
            </a:solidFill>
            <a:latin typeface="TH SarabunPSK" pitchFamily="34" charset="-34"/>
            <a:cs typeface="TH SarabunPSK" pitchFamily="34" charset="-34"/>
          </a:endParaRPr>
        </a:p>
        <a:p>
          <a:pPr algn="ctr" rtl="0">
            <a:defRPr sz="1000"/>
          </a:pPr>
          <a:endParaRPr lang="en-US" sz="3000" b="1" i="0" u="none" strike="noStrike">
            <a:solidFill>
              <a:srgbClr val="000000"/>
            </a:solidFill>
            <a:latin typeface="TH SarabunPSK" pitchFamily="34" charset="-34"/>
            <a:cs typeface="TH SarabunPSK" pitchFamily="34" charset="-34"/>
          </a:endParaRPr>
        </a:p>
        <a:p>
          <a:pPr algn="ctr" rtl="0">
            <a:defRPr sz="1000"/>
          </a:pPr>
          <a:r>
            <a:rPr lang="th-TH" sz="3000" b="1" i="0" u="none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ตารางสรุปโครงการที่สนับสนุนการดำเนินงาน</a:t>
          </a:r>
        </a:p>
        <a:p>
          <a:pPr algn="ctr" rtl="0">
            <a:defRPr sz="1000"/>
          </a:pPr>
          <a:r>
            <a:rPr lang="th-TH" sz="3000" b="1" i="0" u="none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ในแต่ละประเด็นยุทธศาสตร์ของแผนปฏิบัติราชการ</a:t>
          </a:r>
          <a:r>
            <a:rPr lang="th-TH" sz="3000" b="1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 4 ปี </a:t>
          </a:r>
        </a:p>
        <a:p>
          <a:pPr algn="ctr" rtl="0">
            <a:defRPr sz="1000"/>
          </a:pPr>
          <a:r>
            <a:rPr lang="th-TH" sz="3000" b="1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ที่จะดำเนินการในเงินรายได้ปี 25</a:t>
          </a:r>
          <a:r>
            <a:rPr lang="en-US" sz="3000" b="1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62</a:t>
          </a:r>
          <a:endParaRPr lang="th-TH" sz="3000" b="1" i="0" u="sng" strike="noStrike">
            <a:solidFill>
              <a:srgbClr val="000000"/>
            </a:solidFill>
            <a:latin typeface="TH SarabunPSK" pitchFamily="34" charset="-34"/>
            <a:cs typeface="TH SarabunPSK" pitchFamily="34" charset="-34"/>
          </a:endParaRPr>
        </a:p>
        <a:p>
          <a:pPr algn="ctr" rtl="0">
            <a:defRPr sz="1000"/>
          </a:pPr>
          <a:endParaRPr lang="th-TH" sz="3000" b="1" i="0" u="sng" strike="noStrike">
            <a:solidFill>
              <a:srgbClr val="000000"/>
            </a:solidFill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zoomScaleNormal="60" workbookViewId="0">
      <selection activeCell="K32" sqref="K32"/>
    </sheetView>
  </sheetViews>
  <sheetFormatPr defaultRowHeight="21.75"/>
  <cols>
    <col min="1" max="16384" width="9" style="15"/>
  </cols>
  <sheetData/>
  <printOptions horizontalCentered="1"/>
  <pageMargins left="0.51" right="0.27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182"/>
  <sheetViews>
    <sheetView tabSelected="1" view="pageBreakPreview" topLeftCell="A61" zoomScale="75" zoomScaleSheetLayoutView="75" workbookViewId="0">
      <selection activeCell="A73" sqref="A73:A76"/>
    </sheetView>
  </sheetViews>
  <sheetFormatPr defaultColWidth="9.125" defaultRowHeight="21"/>
  <cols>
    <col min="1" max="1" width="51.875" style="1" customWidth="1"/>
    <col min="2" max="2" width="55.625" style="3" customWidth="1"/>
    <col min="3" max="3" width="20.25" style="1" customWidth="1"/>
    <col min="4" max="4" width="22.875" style="1" customWidth="1"/>
    <col min="5" max="5" width="24.125" style="1" customWidth="1"/>
    <col min="6" max="6" width="22.375" style="1" customWidth="1"/>
    <col min="7" max="16384" width="9.125" style="1"/>
  </cols>
  <sheetData>
    <row r="1" spans="1:6" ht="26.25">
      <c r="A1" s="36" t="s">
        <v>16</v>
      </c>
      <c r="B1" s="36"/>
      <c r="C1" s="36"/>
      <c r="D1" s="36"/>
      <c r="E1" s="36"/>
      <c r="F1" s="36"/>
    </row>
    <row r="2" spans="1:6" ht="33.75" customHeight="1">
      <c r="A2" s="37" t="s">
        <v>9</v>
      </c>
      <c r="B2" s="37"/>
      <c r="C2" s="37"/>
      <c r="D2" s="37"/>
      <c r="E2" s="37"/>
      <c r="F2" s="37"/>
    </row>
    <row r="3" spans="1:6" s="2" customFormat="1" ht="23.25">
      <c r="A3" s="38" t="s">
        <v>2</v>
      </c>
      <c r="B3" s="40" t="s">
        <v>0</v>
      </c>
      <c r="C3" s="42" t="s">
        <v>1</v>
      </c>
      <c r="D3" s="43"/>
      <c r="E3" s="44" t="s">
        <v>90</v>
      </c>
      <c r="F3" s="46" t="s">
        <v>3</v>
      </c>
    </row>
    <row r="4" spans="1:6" s="2" customFormat="1" ht="23.25">
      <c r="A4" s="39"/>
      <c r="B4" s="41"/>
      <c r="C4" s="16" t="s">
        <v>10</v>
      </c>
      <c r="D4" s="17" t="s">
        <v>11</v>
      </c>
      <c r="E4" s="45"/>
      <c r="F4" s="47"/>
    </row>
    <row r="5" spans="1:6" s="6" customFormat="1" ht="23.25">
      <c r="A5" s="10"/>
      <c r="B5" s="11" t="s">
        <v>8</v>
      </c>
      <c r="C5" s="12">
        <f>C6+C43+C70+C97+C114+C126</f>
        <v>0</v>
      </c>
      <c r="D5" s="12">
        <f>D6+D43+D70+D97+D114+D126</f>
        <v>0</v>
      </c>
      <c r="E5" s="13"/>
      <c r="F5" s="13"/>
    </row>
    <row r="6" spans="1:6" s="7" customFormat="1">
      <c r="A6" s="34" t="s">
        <v>12</v>
      </c>
      <c r="B6" s="34"/>
      <c r="C6" s="26">
        <f>C8+C13+C18+C23+C28+C33+C38</f>
        <v>0</v>
      </c>
      <c r="D6" s="26">
        <f>D8+D13+D18+D23+D28+D33+D38</f>
        <v>0</v>
      </c>
      <c r="E6" s="27"/>
      <c r="F6" s="28"/>
    </row>
    <row r="7" spans="1:6" s="8" customFormat="1" ht="90" customHeight="1">
      <c r="A7" s="35" t="s">
        <v>91</v>
      </c>
      <c r="B7" s="35"/>
      <c r="C7" s="29"/>
      <c r="D7" s="29"/>
      <c r="E7" s="29"/>
      <c r="F7" s="29"/>
    </row>
    <row r="8" spans="1:6" s="9" customFormat="1" ht="23.25" customHeight="1">
      <c r="A8" s="19" t="s">
        <v>13</v>
      </c>
      <c r="B8" s="18"/>
      <c r="C8" s="24">
        <f>SUM(C9:C12)</f>
        <v>0</v>
      </c>
      <c r="D8" s="24">
        <f>SUM(D9:D12)</f>
        <v>0</v>
      </c>
      <c r="E8" s="18"/>
      <c r="F8" s="18"/>
    </row>
    <row r="9" spans="1:6" s="4" customFormat="1" ht="52.5" customHeight="1">
      <c r="A9" s="32" t="s">
        <v>33</v>
      </c>
      <c r="B9" s="5" t="s">
        <v>4</v>
      </c>
      <c r="C9" s="14"/>
      <c r="D9" s="14"/>
      <c r="E9" s="5"/>
      <c r="F9" s="5"/>
    </row>
    <row r="10" spans="1:6" s="4" customFormat="1" ht="52.5" customHeight="1">
      <c r="A10" s="32"/>
      <c r="B10" s="5" t="s">
        <v>5</v>
      </c>
      <c r="C10" s="14"/>
      <c r="D10" s="14"/>
      <c r="E10" s="5"/>
      <c r="F10" s="5"/>
    </row>
    <row r="11" spans="1:6" s="4" customFormat="1" ht="52.5" customHeight="1">
      <c r="A11" s="32"/>
      <c r="B11" s="5" t="s">
        <v>6</v>
      </c>
      <c r="C11" s="14"/>
      <c r="D11" s="14"/>
      <c r="E11" s="5"/>
      <c r="F11" s="5"/>
    </row>
    <row r="12" spans="1:6" s="4" customFormat="1" ht="38.25" customHeight="1">
      <c r="A12" s="32"/>
      <c r="B12" s="5" t="s">
        <v>7</v>
      </c>
      <c r="C12" s="14"/>
      <c r="D12" s="14"/>
      <c r="E12" s="5"/>
      <c r="F12" s="5"/>
    </row>
    <row r="13" spans="1:6" s="9" customFormat="1">
      <c r="A13" s="19" t="s">
        <v>14</v>
      </c>
      <c r="B13" s="18"/>
      <c r="C13" s="24">
        <f>SUM(C14:C17)</f>
        <v>0</v>
      </c>
      <c r="D13" s="24">
        <f>SUM(D14:D17)</f>
        <v>0</v>
      </c>
      <c r="E13" s="18"/>
      <c r="F13" s="18"/>
    </row>
    <row r="14" spans="1:6" s="4" customFormat="1" ht="37.5" customHeight="1">
      <c r="A14" s="32" t="s">
        <v>34</v>
      </c>
      <c r="B14" s="5" t="s">
        <v>4</v>
      </c>
      <c r="C14" s="14"/>
      <c r="D14" s="14"/>
      <c r="E14" s="5"/>
      <c r="F14" s="5"/>
    </row>
    <row r="15" spans="1:6" s="4" customFormat="1" ht="37.5" customHeight="1">
      <c r="A15" s="32"/>
      <c r="B15" s="5" t="s">
        <v>5</v>
      </c>
      <c r="C15" s="14"/>
      <c r="D15" s="14"/>
      <c r="E15" s="5"/>
      <c r="F15" s="5"/>
    </row>
    <row r="16" spans="1:6" s="4" customFormat="1" ht="37.5" customHeight="1">
      <c r="A16" s="32"/>
      <c r="B16" s="5" t="s">
        <v>6</v>
      </c>
      <c r="C16" s="14"/>
      <c r="D16" s="14"/>
      <c r="E16" s="5"/>
      <c r="F16" s="5"/>
    </row>
    <row r="17" spans="1:6" s="4" customFormat="1" ht="37.5" customHeight="1">
      <c r="A17" s="32"/>
      <c r="B17" s="5" t="s">
        <v>7</v>
      </c>
      <c r="C17" s="14"/>
      <c r="D17" s="14"/>
      <c r="E17" s="5"/>
      <c r="F17" s="5"/>
    </row>
    <row r="18" spans="1:6" s="9" customFormat="1">
      <c r="A18" s="19" t="s">
        <v>29</v>
      </c>
      <c r="B18" s="18"/>
      <c r="C18" s="24">
        <f>SUM(C19:C22)</f>
        <v>0</v>
      </c>
      <c r="D18" s="24">
        <f>SUM(D19:D22)</f>
        <v>0</v>
      </c>
      <c r="E18" s="18"/>
      <c r="F18" s="18"/>
    </row>
    <row r="19" spans="1:6" s="4" customFormat="1" ht="37.5" customHeight="1">
      <c r="A19" s="32" t="s">
        <v>35</v>
      </c>
      <c r="B19" s="5" t="s">
        <v>4</v>
      </c>
      <c r="C19" s="14"/>
      <c r="D19" s="14"/>
      <c r="E19" s="5"/>
      <c r="F19" s="5"/>
    </row>
    <row r="20" spans="1:6" s="4" customFormat="1" ht="37.5" customHeight="1">
      <c r="A20" s="32"/>
      <c r="B20" s="5" t="s">
        <v>5</v>
      </c>
      <c r="C20" s="14"/>
      <c r="D20" s="14"/>
      <c r="E20" s="5"/>
      <c r="F20" s="5"/>
    </row>
    <row r="21" spans="1:6" s="4" customFormat="1" ht="37.5" customHeight="1">
      <c r="A21" s="32"/>
      <c r="B21" s="5" t="s">
        <v>6</v>
      </c>
      <c r="C21" s="14"/>
      <c r="D21" s="14"/>
      <c r="E21" s="5"/>
      <c r="F21" s="5"/>
    </row>
    <row r="22" spans="1:6" s="4" customFormat="1" ht="37.5" customHeight="1">
      <c r="A22" s="32"/>
      <c r="B22" s="5" t="s">
        <v>7</v>
      </c>
      <c r="C22" s="14"/>
      <c r="D22" s="14"/>
      <c r="E22" s="5"/>
      <c r="F22" s="5"/>
    </row>
    <row r="23" spans="1:6" s="9" customFormat="1">
      <c r="A23" s="19" t="s">
        <v>15</v>
      </c>
      <c r="B23" s="18"/>
      <c r="C23" s="24">
        <f>SUM(C24:C27)</f>
        <v>0</v>
      </c>
      <c r="D23" s="24">
        <f>SUM(D24:D27)</f>
        <v>0</v>
      </c>
      <c r="E23" s="18"/>
      <c r="F23" s="18"/>
    </row>
    <row r="24" spans="1:6" s="4" customFormat="1" ht="49.5" customHeight="1">
      <c r="A24" s="32" t="s">
        <v>36</v>
      </c>
      <c r="B24" s="5" t="s">
        <v>4</v>
      </c>
      <c r="C24" s="14"/>
      <c r="D24" s="14"/>
      <c r="E24" s="5"/>
      <c r="F24" s="5"/>
    </row>
    <row r="25" spans="1:6" s="4" customFormat="1" ht="49.5" customHeight="1">
      <c r="A25" s="32"/>
      <c r="B25" s="5" t="s">
        <v>5</v>
      </c>
      <c r="C25" s="14"/>
      <c r="D25" s="14"/>
      <c r="E25" s="5"/>
      <c r="F25" s="5"/>
    </row>
    <row r="26" spans="1:6" s="4" customFormat="1" ht="49.5" customHeight="1">
      <c r="A26" s="32"/>
      <c r="B26" s="5" t="s">
        <v>6</v>
      </c>
      <c r="C26" s="14"/>
      <c r="D26" s="14"/>
      <c r="E26" s="5"/>
      <c r="F26" s="5"/>
    </row>
    <row r="27" spans="1:6" s="4" customFormat="1" ht="49.5" customHeight="1">
      <c r="A27" s="32"/>
      <c r="B27" s="5" t="s">
        <v>7</v>
      </c>
      <c r="C27" s="14"/>
      <c r="D27" s="14"/>
      <c r="E27" s="5"/>
      <c r="F27" s="5"/>
    </row>
    <row r="28" spans="1:6" s="9" customFormat="1">
      <c r="A28" s="19" t="s">
        <v>30</v>
      </c>
      <c r="B28" s="18"/>
      <c r="C28" s="24">
        <f>SUM(C29:C32)</f>
        <v>0</v>
      </c>
      <c r="D28" s="24">
        <f>SUM(D29:D32)</f>
        <v>0</v>
      </c>
      <c r="E28" s="18"/>
      <c r="F28" s="18"/>
    </row>
    <row r="29" spans="1:6" s="4" customFormat="1" ht="33.75" customHeight="1">
      <c r="A29" s="32" t="s">
        <v>37</v>
      </c>
      <c r="B29" s="5" t="s">
        <v>4</v>
      </c>
      <c r="C29" s="14"/>
      <c r="D29" s="14"/>
      <c r="E29" s="5"/>
      <c r="F29" s="5"/>
    </row>
    <row r="30" spans="1:6" s="4" customFormat="1" ht="33.75" customHeight="1">
      <c r="A30" s="32"/>
      <c r="B30" s="5" t="s">
        <v>5</v>
      </c>
      <c r="C30" s="14"/>
      <c r="D30" s="14"/>
      <c r="E30" s="5"/>
      <c r="F30" s="5"/>
    </row>
    <row r="31" spans="1:6" s="4" customFormat="1" ht="33.75" customHeight="1">
      <c r="A31" s="32"/>
      <c r="B31" s="5" t="s">
        <v>6</v>
      </c>
      <c r="C31" s="14"/>
      <c r="D31" s="14"/>
      <c r="E31" s="5"/>
      <c r="F31" s="5"/>
    </row>
    <row r="32" spans="1:6" s="4" customFormat="1" ht="33.75" customHeight="1">
      <c r="A32" s="32"/>
      <c r="B32" s="5" t="s">
        <v>7</v>
      </c>
      <c r="C32" s="14"/>
      <c r="D32" s="14"/>
      <c r="E32" s="5"/>
      <c r="F32" s="5"/>
    </row>
    <row r="33" spans="1:6" s="9" customFormat="1">
      <c r="A33" s="30" t="s">
        <v>31</v>
      </c>
      <c r="B33" s="18"/>
      <c r="C33" s="24">
        <f>SUM(C34:C37)</f>
        <v>0</v>
      </c>
      <c r="D33" s="24">
        <f>SUM(D34:D37)</f>
        <v>0</v>
      </c>
      <c r="E33" s="18"/>
      <c r="F33" s="18"/>
    </row>
    <row r="34" spans="1:6" s="4" customFormat="1" ht="39" customHeight="1">
      <c r="A34" s="32" t="s">
        <v>38</v>
      </c>
      <c r="B34" s="5" t="s">
        <v>4</v>
      </c>
      <c r="C34" s="14"/>
      <c r="D34" s="14"/>
      <c r="E34" s="5"/>
      <c r="F34" s="5"/>
    </row>
    <row r="35" spans="1:6" s="4" customFormat="1" ht="39" customHeight="1">
      <c r="A35" s="32"/>
      <c r="B35" s="5" t="s">
        <v>5</v>
      </c>
      <c r="C35" s="14"/>
      <c r="D35" s="14"/>
      <c r="E35" s="5"/>
      <c r="F35" s="5"/>
    </row>
    <row r="36" spans="1:6" s="4" customFormat="1" ht="39" customHeight="1">
      <c r="A36" s="32"/>
      <c r="B36" s="5" t="s">
        <v>6</v>
      </c>
      <c r="C36" s="14"/>
      <c r="D36" s="14"/>
      <c r="E36" s="5"/>
      <c r="F36" s="5"/>
    </row>
    <row r="37" spans="1:6" s="4" customFormat="1" ht="39" customHeight="1">
      <c r="A37" s="32"/>
      <c r="B37" s="5" t="s">
        <v>7</v>
      </c>
      <c r="C37" s="14"/>
      <c r="D37" s="14"/>
      <c r="E37" s="5"/>
      <c r="F37" s="5"/>
    </row>
    <row r="38" spans="1:6" s="9" customFormat="1">
      <c r="A38" s="19" t="s">
        <v>32</v>
      </c>
      <c r="B38" s="18"/>
      <c r="C38" s="24">
        <f>SUM(C39:C42)</f>
        <v>0</v>
      </c>
      <c r="D38" s="24">
        <f>SUM(D39:D42)</f>
        <v>0</v>
      </c>
      <c r="E38" s="18"/>
      <c r="F38" s="18"/>
    </row>
    <row r="39" spans="1:6" s="4" customFormat="1" ht="39" customHeight="1">
      <c r="A39" s="32" t="s">
        <v>89</v>
      </c>
      <c r="B39" s="5" t="s">
        <v>4</v>
      </c>
      <c r="C39" s="14"/>
      <c r="D39" s="14"/>
      <c r="E39" s="5"/>
      <c r="F39" s="5"/>
    </row>
    <row r="40" spans="1:6" s="4" customFormat="1" ht="39" customHeight="1">
      <c r="A40" s="32"/>
      <c r="B40" s="5" t="s">
        <v>5</v>
      </c>
      <c r="C40" s="14"/>
      <c r="D40" s="14"/>
      <c r="E40" s="5"/>
      <c r="F40" s="5"/>
    </row>
    <row r="41" spans="1:6" s="4" customFormat="1" ht="39" customHeight="1">
      <c r="A41" s="32"/>
      <c r="B41" s="5" t="s">
        <v>6</v>
      </c>
      <c r="C41" s="14"/>
      <c r="D41" s="14"/>
      <c r="E41" s="5"/>
      <c r="F41" s="5"/>
    </row>
    <row r="42" spans="1:6" s="4" customFormat="1" ht="39" customHeight="1">
      <c r="A42" s="32"/>
      <c r="B42" s="5" t="s">
        <v>7</v>
      </c>
      <c r="C42" s="14"/>
      <c r="D42" s="14"/>
      <c r="E42" s="5"/>
      <c r="F42" s="5"/>
    </row>
    <row r="43" spans="1:6" s="7" customFormat="1">
      <c r="A43" s="34" t="s">
        <v>17</v>
      </c>
      <c r="B43" s="34"/>
      <c r="C43" s="26">
        <f>C45+C50+C55+C60+C65</f>
        <v>0</v>
      </c>
      <c r="D43" s="26">
        <f>D45+D50+D55+D60+D65</f>
        <v>0</v>
      </c>
      <c r="E43" s="27"/>
      <c r="F43" s="28"/>
    </row>
    <row r="44" spans="1:6" s="8" customFormat="1" ht="198.75" customHeight="1">
      <c r="A44" s="35" t="s">
        <v>18</v>
      </c>
      <c r="B44" s="35"/>
      <c r="C44" s="29"/>
      <c r="D44" s="29"/>
      <c r="E44" s="29"/>
      <c r="F44" s="29"/>
    </row>
    <row r="45" spans="1:6" s="9" customFormat="1" ht="23.25" customHeight="1">
      <c r="A45" s="19" t="s">
        <v>39</v>
      </c>
      <c r="B45" s="18"/>
      <c r="C45" s="24">
        <f>SUM(C46:C49)</f>
        <v>0</v>
      </c>
      <c r="D45" s="24">
        <f>SUM(D46:D49)</f>
        <v>0</v>
      </c>
      <c r="E45" s="18"/>
      <c r="F45" s="18"/>
    </row>
    <row r="46" spans="1:6" s="4" customFormat="1" ht="29.25" customHeight="1">
      <c r="A46" s="32" t="s">
        <v>40</v>
      </c>
      <c r="B46" s="5" t="s">
        <v>4</v>
      </c>
      <c r="C46" s="14"/>
      <c r="D46" s="14"/>
      <c r="E46" s="5"/>
      <c r="F46" s="5"/>
    </row>
    <row r="47" spans="1:6" s="4" customFormat="1" ht="29.25" customHeight="1">
      <c r="A47" s="32"/>
      <c r="B47" s="5" t="s">
        <v>5</v>
      </c>
      <c r="C47" s="14"/>
      <c r="D47" s="14"/>
      <c r="E47" s="5"/>
      <c r="F47" s="5"/>
    </row>
    <row r="48" spans="1:6" s="4" customFormat="1" ht="29.25" customHeight="1">
      <c r="A48" s="32"/>
      <c r="B48" s="5" t="s">
        <v>6</v>
      </c>
      <c r="C48" s="14"/>
      <c r="D48" s="14"/>
      <c r="E48" s="5"/>
      <c r="F48" s="5"/>
    </row>
    <row r="49" spans="1:6" s="4" customFormat="1" ht="29.25" customHeight="1">
      <c r="A49" s="32"/>
      <c r="B49" s="5" t="s">
        <v>7</v>
      </c>
      <c r="C49" s="14"/>
      <c r="D49" s="14"/>
      <c r="E49" s="5"/>
      <c r="F49" s="5"/>
    </row>
    <row r="50" spans="1:6" s="9" customFormat="1" ht="42">
      <c r="A50" s="20" t="s">
        <v>41</v>
      </c>
      <c r="B50" s="18"/>
      <c r="C50" s="24">
        <f>SUM(C51:C54)</f>
        <v>0</v>
      </c>
      <c r="D50" s="24">
        <f>SUM(D51:D54)</f>
        <v>0</v>
      </c>
      <c r="E50" s="18"/>
      <c r="F50" s="18"/>
    </row>
    <row r="51" spans="1:6" s="4" customFormat="1" ht="50.25" customHeight="1">
      <c r="A51" s="32" t="s">
        <v>42</v>
      </c>
      <c r="B51" s="5" t="s">
        <v>4</v>
      </c>
      <c r="C51" s="14"/>
      <c r="D51" s="14"/>
      <c r="E51" s="5"/>
      <c r="F51" s="5"/>
    </row>
    <row r="52" spans="1:6" s="4" customFormat="1" ht="50.25" customHeight="1">
      <c r="A52" s="32"/>
      <c r="B52" s="5" t="s">
        <v>5</v>
      </c>
      <c r="C52" s="14"/>
      <c r="D52" s="14"/>
      <c r="E52" s="5"/>
      <c r="F52" s="5"/>
    </row>
    <row r="53" spans="1:6" s="4" customFormat="1" ht="50.25" customHeight="1">
      <c r="A53" s="32"/>
      <c r="B53" s="5" t="s">
        <v>6</v>
      </c>
      <c r="C53" s="14"/>
      <c r="D53" s="14"/>
      <c r="E53" s="5"/>
      <c r="F53" s="5"/>
    </row>
    <row r="54" spans="1:6" s="4" customFormat="1" ht="50.25" customHeight="1">
      <c r="A54" s="32"/>
      <c r="B54" s="5" t="s">
        <v>7</v>
      </c>
      <c r="C54" s="14"/>
      <c r="D54" s="14"/>
      <c r="E54" s="5"/>
      <c r="F54" s="5"/>
    </row>
    <row r="55" spans="1:6" s="9" customFormat="1" ht="42">
      <c r="A55" s="20" t="s">
        <v>43</v>
      </c>
      <c r="B55" s="18"/>
      <c r="C55" s="24">
        <f>SUM(C56:C59)</f>
        <v>0</v>
      </c>
      <c r="D55" s="24">
        <f>SUM(D56:D59)</f>
        <v>0</v>
      </c>
      <c r="E55" s="18"/>
      <c r="F55" s="18"/>
    </row>
    <row r="56" spans="1:6" s="4" customFormat="1" ht="39" customHeight="1">
      <c r="A56" s="32" t="s">
        <v>44</v>
      </c>
      <c r="B56" s="5" t="s">
        <v>4</v>
      </c>
      <c r="C56" s="14"/>
      <c r="D56" s="14"/>
      <c r="E56" s="5"/>
      <c r="F56" s="5"/>
    </row>
    <row r="57" spans="1:6" s="4" customFormat="1" ht="39" customHeight="1">
      <c r="A57" s="32"/>
      <c r="B57" s="5" t="s">
        <v>5</v>
      </c>
      <c r="C57" s="14"/>
      <c r="D57" s="14"/>
      <c r="E57" s="5"/>
      <c r="F57" s="5"/>
    </row>
    <row r="58" spans="1:6" s="4" customFormat="1" ht="39" customHeight="1">
      <c r="A58" s="32"/>
      <c r="B58" s="5" t="s">
        <v>6</v>
      </c>
      <c r="C58" s="14"/>
      <c r="D58" s="14"/>
      <c r="E58" s="5"/>
      <c r="F58" s="5"/>
    </row>
    <row r="59" spans="1:6" s="4" customFormat="1" ht="35.25" customHeight="1">
      <c r="A59" s="32"/>
      <c r="B59" s="5" t="s">
        <v>7</v>
      </c>
      <c r="C59" s="14"/>
      <c r="D59" s="14"/>
      <c r="E59" s="5"/>
      <c r="F59" s="5"/>
    </row>
    <row r="60" spans="1:6" s="9" customFormat="1">
      <c r="A60" s="19" t="s">
        <v>45</v>
      </c>
      <c r="B60" s="18"/>
      <c r="C60" s="24">
        <f>SUM(C61:C64)</f>
        <v>0</v>
      </c>
      <c r="D60" s="24">
        <f>SUM(D61:D64)</f>
        <v>0</v>
      </c>
      <c r="E60" s="18"/>
      <c r="F60" s="18"/>
    </row>
    <row r="61" spans="1:6" s="4" customFormat="1" ht="21.75" customHeight="1">
      <c r="A61" s="32" t="s">
        <v>46</v>
      </c>
      <c r="B61" s="5" t="s">
        <v>4</v>
      </c>
      <c r="C61" s="14"/>
      <c r="D61" s="14"/>
      <c r="E61" s="5"/>
      <c r="F61" s="5"/>
    </row>
    <row r="62" spans="1:6" s="4" customFormat="1" ht="21.75" customHeight="1">
      <c r="A62" s="32"/>
      <c r="B62" s="5" t="s">
        <v>5</v>
      </c>
      <c r="C62" s="14"/>
      <c r="D62" s="14"/>
      <c r="E62" s="5"/>
      <c r="F62" s="5"/>
    </row>
    <row r="63" spans="1:6" s="4" customFormat="1" ht="21.75" customHeight="1">
      <c r="A63" s="32"/>
      <c r="B63" s="5" t="s">
        <v>6</v>
      </c>
      <c r="C63" s="14"/>
      <c r="D63" s="14"/>
      <c r="E63" s="5"/>
      <c r="F63" s="5"/>
    </row>
    <row r="64" spans="1:6" s="4" customFormat="1" ht="21.75" customHeight="1">
      <c r="A64" s="32"/>
      <c r="B64" s="5" t="s">
        <v>7</v>
      </c>
      <c r="C64" s="14"/>
      <c r="D64" s="14"/>
      <c r="E64" s="5"/>
      <c r="F64" s="5"/>
    </row>
    <row r="65" spans="1:6" s="9" customFormat="1" ht="23.25" customHeight="1">
      <c r="A65" s="19" t="s">
        <v>47</v>
      </c>
      <c r="B65" s="18"/>
      <c r="C65" s="24">
        <f>SUM(C66:C69)</f>
        <v>0</v>
      </c>
      <c r="D65" s="24">
        <f>SUM(D66:D69)</f>
        <v>0</v>
      </c>
      <c r="E65" s="18"/>
      <c r="F65" s="18"/>
    </row>
    <row r="66" spans="1:6" s="4" customFormat="1" ht="24.75" customHeight="1">
      <c r="A66" s="32" t="s">
        <v>48</v>
      </c>
      <c r="B66" s="5" t="s">
        <v>4</v>
      </c>
      <c r="C66" s="14"/>
      <c r="D66" s="14"/>
      <c r="E66" s="5"/>
      <c r="F66" s="5"/>
    </row>
    <row r="67" spans="1:6" s="4" customFormat="1" ht="24.75" customHeight="1">
      <c r="A67" s="32"/>
      <c r="B67" s="5" t="s">
        <v>5</v>
      </c>
      <c r="C67" s="14"/>
      <c r="D67" s="14"/>
      <c r="E67" s="5"/>
      <c r="F67" s="5"/>
    </row>
    <row r="68" spans="1:6" s="4" customFormat="1" ht="24.75" customHeight="1">
      <c r="A68" s="32"/>
      <c r="B68" s="5" t="s">
        <v>6</v>
      </c>
      <c r="C68" s="14"/>
      <c r="D68" s="14"/>
      <c r="E68" s="5"/>
      <c r="F68" s="5"/>
    </row>
    <row r="69" spans="1:6" s="4" customFormat="1" ht="24.75" customHeight="1">
      <c r="A69" s="32"/>
      <c r="B69" s="5" t="s">
        <v>7</v>
      </c>
      <c r="C69" s="14"/>
      <c r="D69" s="14"/>
      <c r="E69" s="5"/>
      <c r="F69" s="5"/>
    </row>
    <row r="70" spans="1:6" s="7" customFormat="1">
      <c r="A70" s="34" t="s">
        <v>20</v>
      </c>
      <c r="B70" s="34"/>
      <c r="C70" s="26">
        <f>C72+C77+C82+C87+C92</f>
        <v>0</v>
      </c>
      <c r="D70" s="26">
        <f>D72+D77+D82+D87+D92</f>
        <v>0</v>
      </c>
      <c r="E70" s="27"/>
      <c r="F70" s="28"/>
    </row>
    <row r="71" spans="1:6" s="8" customFormat="1" ht="53.25" customHeight="1">
      <c r="A71" s="35" t="s">
        <v>19</v>
      </c>
      <c r="B71" s="35"/>
      <c r="C71" s="29"/>
      <c r="D71" s="29"/>
      <c r="E71" s="29"/>
      <c r="F71" s="29"/>
    </row>
    <row r="72" spans="1:6" s="9" customFormat="1" ht="23.25" customHeight="1">
      <c r="A72" s="19" t="s">
        <v>92</v>
      </c>
      <c r="B72" s="18"/>
      <c r="C72" s="24">
        <f>SUM(C73:C76)</f>
        <v>0</v>
      </c>
      <c r="D72" s="24">
        <f>SUM(D73:D76)</f>
        <v>0</v>
      </c>
      <c r="E72" s="18"/>
      <c r="F72" s="18"/>
    </row>
    <row r="73" spans="1:6" s="4" customFormat="1" ht="60" customHeight="1">
      <c r="A73" s="32" t="s">
        <v>49</v>
      </c>
      <c r="B73" s="5" t="s">
        <v>4</v>
      </c>
      <c r="C73" s="14"/>
      <c r="D73" s="14"/>
      <c r="E73" s="5"/>
      <c r="F73" s="5"/>
    </row>
    <row r="74" spans="1:6" s="4" customFormat="1" ht="60" customHeight="1">
      <c r="A74" s="32"/>
      <c r="B74" s="5" t="s">
        <v>5</v>
      </c>
      <c r="C74" s="14"/>
      <c r="D74" s="14"/>
      <c r="E74" s="5"/>
      <c r="F74" s="5"/>
    </row>
    <row r="75" spans="1:6" s="4" customFormat="1" ht="60" customHeight="1">
      <c r="A75" s="32"/>
      <c r="B75" s="5" t="s">
        <v>6</v>
      </c>
      <c r="C75" s="14"/>
      <c r="D75" s="14"/>
      <c r="E75" s="5"/>
      <c r="F75" s="5"/>
    </row>
    <row r="76" spans="1:6" s="4" customFormat="1" ht="60" customHeight="1">
      <c r="A76" s="32"/>
      <c r="B76" s="5" t="s">
        <v>7</v>
      </c>
      <c r="C76" s="14"/>
      <c r="D76" s="14"/>
      <c r="E76" s="5"/>
      <c r="F76" s="5"/>
    </row>
    <row r="77" spans="1:6" s="9" customFormat="1" ht="23.25" customHeight="1">
      <c r="A77" s="19" t="s">
        <v>50</v>
      </c>
      <c r="B77" s="18"/>
      <c r="C77" s="24">
        <f>SUM(C78:C81)</f>
        <v>0</v>
      </c>
      <c r="D77" s="24">
        <f>SUM(D78:D81)</f>
        <v>0</v>
      </c>
      <c r="E77" s="18"/>
      <c r="F77" s="18"/>
    </row>
    <row r="78" spans="1:6" s="4" customFormat="1">
      <c r="A78" s="32" t="s">
        <v>51</v>
      </c>
      <c r="B78" s="5" t="s">
        <v>4</v>
      </c>
      <c r="C78" s="14"/>
      <c r="D78" s="14"/>
      <c r="E78" s="5"/>
      <c r="F78" s="5"/>
    </row>
    <row r="79" spans="1:6" s="4" customFormat="1">
      <c r="A79" s="32"/>
      <c r="B79" s="5" t="s">
        <v>5</v>
      </c>
      <c r="C79" s="14"/>
      <c r="D79" s="14"/>
      <c r="E79" s="5"/>
      <c r="F79" s="5"/>
    </row>
    <row r="80" spans="1:6" s="4" customFormat="1">
      <c r="A80" s="32"/>
      <c r="B80" s="5" t="s">
        <v>6</v>
      </c>
      <c r="C80" s="14"/>
      <c r="D80" s="14"/>
      <c r="E80" s="5"/>
      <c r="F80" s="5"/>
    </row>
    <row r="81" spans="1:6" s="4" customFormat="1">
      <c r="A81" s="32"/>
      <c r="B81" s="5" t="s">
        <v>7</v>
      </c>
      <c r="C81" s="14"/>
      <c r="D81" s="14"/>
      <c r="E81" s="5"/>
      <c r="F81" s="5"/>
    </row>
    <row r="82" spans="1:6" s="9" customFormat="1" ht="23.25" customHeight="1">
      <c r="A82" s="23" t="s">
        <v>52</v>
      </c>
      <c r="B82" s="18"/>
      <c r="C82" s="24">
        <f>SUM(C83:C86)</f>
        <v>0</v>
      </c>
      <c r="D82" s="24">
        <f>SUM(D83:D86)</f>
        <v>0</v>
      </c>
      <c r="E82" s="18"/>
      <c r="F82" s="18"/>
    </row>
    <row r="83" spans="1:6" s="4" customFormat="1" ht="27" customHeight="1">
      <c r="A83" s="32" t="s">
        <v>53</v>
      </c>
      <c r="B83" s="5" t="s">
        <v>4</v>
      </c>
      <c r="C83" s="14"/>
      <c r="D83" s="14"/>
      <c r="E83" s="5"/>
      <c r="F83" s="5"/>
    </row>
    <row r="84" spans="1:6" s="4" customFormat="1" ht="27" customHeight="1">
      <c r="A84" s="32"/>
      <c r="B84" s="5" t="s">
        <v>5</v>
      </c>
      <c r="C84" s="14"/>
      <c r="D84" s="14"/>
      <c r="E84" s="5"/>
      <c r="F84" s="5"/>
    </row>
    <row r="85" spans="1:6" s="4" customFormat="1" ht="27" customHeight="1">
      <c r="A85" s="32"/>
      <c r="B85" s="5" t="s">
        <v>6</v>
      </c>
      <c r="C85" s="14"/>
      <c r="D85" s="14"/>
      <c r="E85" s="5"/>
      <c r="F85" s="5"/>
    </row>
    <row r="86" spans="1:6" s="4" customFormat="1" ht="27" customHeight="1">
      <c r="A86" s="32"/>
      <c r="B86" s="5" t="s">
        <v>7</v>
      </c>
      <c r="C86" s="14"/>
      <c r="D86" s="14"/>
      <c r="E86" s="5"/>
      <c r="F86" s="5"/>
    </row>
    <row r="87" spans="1:6" s="9" customFormat="1" ht="42">
      <c r="A87" s="20" t="s">
        <v>54</v>
      </c>
      <c r="B87" s="18"/>
      <c r="C87" s="24">
        <f>SUM(C88:C91)</f>
        <v>0</v>
      </c>
      <c r="D87" s="24">
        <f>SUM(D88:D91)</f>
        <v>0</v>
      </c>
      <c r="E87" s="18"/>
      <c r="F87" s="18"/>
    </row>
    <row r="88" spans="1:6" s="4" customFormat="1" ht="23.25" customHeight="1">
      <c r="A88" s="32" t="s">
        <v>55</v>
      </c>
      <c r="B88" s="5" t="s">
        <v>4</v>
      </c>
      <c r="C88" s="14"/>
      <c r="D88" s="14"/>
      <c r="E88" s="5"/>
      <c r="F88" s="5"/>
    </row>
    <row r="89" spans="1:6" s="4" customFormat="1" ht="23.25" customHeight="1">
      <c r="A89" s="32"/>
      <c r="B89" s="5" t="s">
        <v>5</v>
      </c>
      <c r="C89" s="14"/>
      <c r="D89" s="14"/>
      <c r="E89" s="5"/>
      <c r="F89" s="5"/>
    </row>
    <row r="90" spans="1:6" s="4" customFormat="1" ht="23.25" customHeight="1">
      <c r="A90" s="32"/>
      <c r="B90" s="5" t="s">
        <v>6</v>
      </c>
      <c r="C90" s="14"/>
      <c r="D90" s="14"/>
      <c r="E90" s="5"/>
      <c r="F90" s="5"/>
    </row>
    <row r="91" spans="1:6" s="4" customFormat="1" ht="23.25" customHeight="1">
      <c r="A91" s="32"/>
      <c r="B91" s="5" t="s">
        <v>7</v>
      </c>
      <c r="C91" s="14"/>
      <c r="D91" s="14"/>
      <c r="E91" s="5"/>
      <c r="F91" s="5"/>
    </row>
    <row r="92" spans="1:6" s="9" customFormat="1" ht="23.25" customHeight="1">
      <c r="A92" s="19" t="s">
        <v>56</v>
      </c>
      <c r="B92" s="18"/>
      <c r="C92" s="24">
        <f>SUM(C93:C96)</f>
        <v>0</v>
      </c>
      <c r="D92" s="24">
        <f>SUM(D93:D96)</f>
        <v>0</v>
      </c>
      <c r="E92" s="18"/>
      <c r="F92" s="18"/>
    </row>
    <row r="93" spans="1:6" s="4" customFormat="1">
      <c r="A93" s="32" t="s">
        <v>57</v>
      </c>
      <c r="B93" s="5" t="s">
        <v>4</v>
      </c>
      <c r="C93" s="14"/>
      <c r="D93" s="14"/>
      <c r="E93" s="5"/>
      <c r="F93" s="5"/>
    </row>
    <row r="94" spans="1:6" s="4" customFormat="1">
      <c r="A94" s="32"/>
      <c r="B94" s="5" t="s">
        <v>5</v>
      </c>
      <c r="C94" s="14"/>
      <c r="D94" s="14"/>
      <c r="E94" s="5"/>
      <c r="F94" s="5"/>
    </row>
    <row r="95" spans="1:6" s="4" customFormat="1">
      <c r="A95" s="32"/>
      <c r="B95" s="5" t="s">
        <v>6</v>
      </c>
      <c r="C95" s="14"/>
      <c r="D95" s="14"/>
      <c r="E95" s="5"/>
      <c r="F95" s="5"/>
    </row>
    <row r="96" spans="1:6" s="4" customFormat="1">
      <c r="A96" s="32"/>
      <c r="B96" s="5" t="s">
        <v>7</v>
      </c>
      <c r="C96" s="14"/>
      <c r="D96" s="14"/>
      <c r="E96" s="5"/>
      <c r="F96" s="5"/>
    </row>
    <row r="97" spans="1:6" s="7" customFormat="1">
      <c r="A97" s="34" t="s">
        <v>21</v>
      </c>
      <c r="B97" s="34"/>
      <c r="C97" s="26">
        <f>C99+C104+C109</f>
        <v>0</v>
      </c>
      <c r="D97" s="26">
        <f>D99+D104+D109</f>
        <v>0</v>
      </c>
      <c r="E97" s="27"/>
      <c r="F97" s="28"/>
    </row>
    <row r="98" spans="1:6" s="8" customFormat="1" ht="90" customHeight="1">
      <c r="A98" s="35" t="s">
        <v>22</v>
      </c>
      <c r="B98" s="35"/>
      <c r="C98" s="29"/>
      <c r="D98" s="29"/>
      <c r="E98" s="29"/>
      <c r="F98" s="29"/>
    </row>
    <row r="99" spans="1:6" s="9" customFormat="1" ht="31.5" customHeight="1">
      <c r="A99" s="25" t="s">
        <v>81</v>
      </c>
      <c r="B99" s="18" t="s">
        <v>82</v>
      </c>
      <c r="C99" s="24">
        <f>SUM(C100:C103)</f>
        <v>0</v>
      </c>
      <c r="D99" s="24">
        <f>SUM(D100:D103)</f>
        <v>0</v>
      </c>
      <c r="E99" s="18"/>
      <c r="F99" s="18"/>
    </row>
    <row r="100" spans="1:6" s="4" customFormat="1" ht="49.5" customHeight="1">
      <c r="A100" s="32" t="s">
        <v>84</v>
      </c>
      <c r="B100" s="5" t="s">
        <v>4</v>
      </c>
      <c r="C100" s="14"/>
      <c r="D100" s="14"/>
      <c r="E100" s="5"/>
      <c r="F100" s="5"/>
    </row>
    <row r="101" spans="1:6" s="4" customFormat="1" ht="49.5" customHeight="1">
      <c r="A101" s="32"/>
      <c r="B101" s="5" t="s">
        <v>5</v>
      </c>
      <c r="C101" s="14"/>
      <c r="D101" s="14"/>
      <c r="E101" s="5"/>
      <c r="F101" s="5"/>
    </row>
    <row r="102" spans="1:6" s="4" customFormat="1" ht="49.5" customHeight="1">
      <c r="A102" s="32"/>
      <c r="B102" s="5" t="s">
        <v>6</v>
      </c>
      <c r="C102" s="14"/>
      <c r="D102" s="14"/>
      <c r="E102" s="5"/>
      <c r="F102" s="5"/>
    </row>
    <row r="103" spans="1:6" s="4" customFormat="1" ht="49.5" customHeight="1">
      <c r="A103" s="32"/>
      <c r="B103" s="5" t="s">
        <v>7</v>
      </c>
      <c r="C103" s="14"/>
      <c r="D103" s="14"/>
      <c r="E103" s="5"/>
      <c r="F103" s="5"/>
    </row>
    <row r="104" spans="1:6" s="9" customFormat="1" ht="49.5" customHeight="1">
      <c r="A104" s="32"/>
      <c r="B104" s="18" t="s">
        <v>23</v>
      </c>
      <c r="C104" s="24">
        <f>SUM(C105:C108)</f>
        <v>0</v>
      </c>
      <c r="D104" s="24">
        <f>SUM(D105:D108)</f>
        <v>0</v>
      </c>
      <c r="E104" s="18"/>
      <c r="F104" s="18"/>
    </row>
    <row r="105" spans="1:6" s="4" customFormat="1" ht="49.5" customHeight="1">
      <c r="A105" s="32"/>
      <c r="B105" s="5" t="s">
        <v>4</v>
      </c>
      <c r="C105" s="14"/>
      <c r="D105" s="14"/>
      <c r="E105" s="5"/>
      <c r="F105" s="5"/>
    </row>
    <row r="106" spans="1:6" s="4" customFormat="1" ht="49.5" customHeight="1">
      <c r="A106" s="32"/>
      <c r="B106" s="5" t="s">
        <v>5</v>
      </c>
      <c r="C106" s="14"/>
      <c r="D106" s="14"/>
      <c r="E106" s="5"/>
      <c r="F106" s="5"/>
    </row>
    <row r="107" spans="1:6" s="4" customFormat="1" ht="49.5" customHeight="1">
      <c r="A107" s="32"/>
      <c r="B107" s="5" t="s">
        <v>6</v>
      </c>
      <c r="C107" s="14"/>
      <c r="D107" s="14"/>
      <c r="E107" s="5"/>
      <c r="F107" s="5"/>
    </row>
    <row r="108" spans="1:6" s="4" customFormat="1" ht="49.5" customHeight="1">
      <c r="A108" s="32"/>
      <c r="B108" s="5" t="s">
        <v>7</v>
      </c>
      <c r="C108" s="14"/>
      <c r="D108" s="14"/>
      <c r="E108" s="5"/>
      <c r="F108" s="5"/>
    </row>
    <row r="109" spans="1:6" s="9" customFormat="1" ht="66.75" customHeight="1">
      <c r="A109" s="32" t="s">
        <v>85</v>
      </c>
      <c r="B109" s="18" t="s">
        <v>83</v>
      </c>
      <c r="C109" s="24">
        <f>SUM(C110:C113)</f>
        <v>0</v>
      </c>
      <c r="D109" s="24">
        <f>SUM(D110:D113)</f>
        <v>0</v>
      </c>
      <c r="E109" s="18"/>
      <c r="F109" s="18"/>
    </row>
    <row r="110" spans="1:6" s="4" customFormat="1" ht="33.75" customHeight="1">
      <c r="A110" s="32"/>
      <c r="B110" s="5" t="s">
        <v>4</v>
      </c>
      <c r="C110" s="14"/>
      <c r="D110" s="14"/>
      <c r="E110" s="5"/>
      <c r="F110" s="5"/>
    </row>
    <row r="111" spans="1:6" s="4" customFormat="1" ht="33.75" customHeight="1">
      <c r="A111" s="32"/>
      <c r="B111" s="5" t="s">
        <v>5</v>
      </c>
      <c r="C111" s="14"/>
      <c r="D111" s="14"/>
      <c r="E111" s="5"/>
      <c r="F111" s="5"/>
    </row>
    <row r="112" spans="1:6" s="4" customFormat="1" ht="33.75" customHeight="1">
      <c r="A112" s="32"/>
      <c r="B112" s="5" t="s">
        <v>6</v>
      </c>
      <c r="C112" s="14"/>
      <c r="D112" s="14"/>
      <c r="E112" s="5"/>
      <c r="F112" s="5"/>
    </row>
    <row r="113" spans="1:6" s="4" customFormat="1" ht="33.75" customHeight="1">
      <c r="A113" s="32"/>
      <c r="B113" s="5" t="s">
        <v>7</v>
      </c>
      <c r="C113" s="14"/>
      <c r="D113" s="14"/>
      <c r="E113" s="5"/>
      <c r="F113" s="5"/>
    </row>
    <row r="114" spans="1:6" s="7" customFormat="1">
      <c r="A114" s="34" t="s">
        <v>24</v>
      </c>
      <c r="B114" s="34"/>
      <c r="C114" s="26">
        <f>C116</f>
        <v>0</v>
      </c>
      <c r="D114" s="26">
        <f>D116</f>
        <v>0</v>
      </c>
      <c r="E114" s="27"/>
      <c r="F114" s="28"/>
    </row>
    <row r="115" spans="1:6" s="8" customFormat="1" ht="90" customHeight="1">
      <c r="A115" s="35" t="s">
        <v>25</v>
      </c>
      <c r="B115" s="35"/>
      <c r="C115" s="29"/>
      <c r="D115" s="29"/>
      <c r="E115" s="29"/>
      <c r="F115" s="29"/>
    </row>
    <row r="116" spans="1:6" s="9" customFormat="1" ht="42">
      <c r="A116" s="31" t="s">
        <v>87</v>
      </c>
      <c r="B116" s="18" t="s">
        <v>88</v>
      </c>
      <c r="C116" s="24">
        <f>SUM(C117:C120)</f>
        <v>0</v>
      </c>
      <c r="D116" s="24">
        <f>SUM(D117:D120)</f>
        <v>0</v>
      </c>
      <c r="E116" s="18"/>
      <c r="F116" s="18"/>
    </row>
    <row r="117" spans="1:6" s="4" customFormat="1" ht="69.75" customHeight="1">
      <c r="A117" s="32" t="s">
        <v>58</v>
      </c>
      <c r="B117" s="5" t="s">
        <v>4</v>
      </c>
      <c r="C117" s="14"/>
      <c r="D117" s="14"/>
      <c r="E117" s="5"/>
      <c r="F117" s="5"/>
    </row>
    <row r="118" spans="1:6" s="4" customFormat="1" ht="69.75" customHeight="1">
      <c r="A118" s="32"/>
      <c r="B118" s="5" t="s">
        <v>5</v>
      </c>
      <c r="C118" s="14"/>
      <c r="D118" s="14"/>
      <c r="E118" s="5"/>
      <c r="F118" s="5"/>
    </row>
    <row r="119" spans="1:6" s="4" customFormat="1" ht="69.75" customHeight="1">
      <c r="A119" s="32"/>
      <c r="B119" s="5" t="s">
        <v>6</v>
      </c>
      <c r="C119" s="14"/>
      <c r="D119" s="14"/>
      <c r="E119" s="5"/>
      <c r="F119" s="5"/>
    </row>
    <row r="120" spans="1:6" s="4" customFormat="1" ht="69.75" customHeight="1">
      <c r="A120" s="32"/>
      <c r="B120" s="5" t="s">
        <v>7</v>
      </c>
      <c r="C120" s="14"/>
      <c r="D120" s="14"/>
      <c r="E120" s="5"/>
      <c r="F120" s="5"/>
    </row>
    <row r="121" spans="1:6" s="9" customFormat="1" ht="50.25" customHeight="1">
      <c r="A121" s="31" t="s">
        <v>86</v>
      </c>
      <c r="B121" s="18" t="s">
        <v>26</v>
      </c>
      <c r="C121" s="24">
        <f>SUM(C122:C125)</f>
        <v>0</v>
      </c>
      <c r="D121" s="24">
        <f>SUM(D122:D125)</f>
        <v>0</v>
      </c>
      <c r="E121" s="18"/>
      <c r="F121" s="18"/>
    </row>
    <row r="122" spans="1:6" s="4" customFormat="1" ht="73.5" customHeight="1">
      <c r="A122" s="32" t="s">
        <v>58</v>
      </c>
      <c r="B122" s="5" t="s">
        <v>4</v>
      </c>
      <c r="C122" s="14"/>
      <c r="D122" s="14"/>
      <c r="E122" s="5"/>
      <c r="F122" s="5"/>
    </row>
    <row r="123" spans="1:6" s="4" customFormat="1" ht="73.5" customHeight="1">
      <c r="A123" s="32"/>
      <c r="B123" s="5" t="s">
        <v>5</v>
      </c>
      <c r="C123" s="14"/>
      <c r="D123" s="14"/>
      <c r="E123" s="5"/>
      <c r="F123" s="5"/>
    </row>
    <row r="124" spans="1:6" s="4" customFormat="1" ht="73.5" customHeight="1">
      <c r="A124" s="32"/>
      <c r="B124" s="5" t="s">
        <v>6</v>
      </c>
      <c r="C124" s="14"/>
      <c r="D124" s="14"/>
      <c r="E124" s="5"/>
      <c r="F124" s="5"/>
    </row>
    <row r="125" spans="1:6" s="4" customFormat="1" ht="69.75" customHeight="1">
      <c r="A125" s="32"/>
      <c r="B125" s="5" t="s">
        <v>7</v>
      </c>
      <c r="C125" s="14"/>
      <c r="D125" s="14"/>
      <c r="E125" s="5"/>
      <c r="F125" s="5"/>
    </row>
    <row r="126" spans="1:6" s="7" customFormat="1">
      <c r="A126" s="34" t="s">
        <v>27</v>
      </c>
      <c r="B126" s="34"/>
      <c r="C126" s="26">
        <f>C128+C133+C138+C143+C148+C153+C158+C163+C168+C173+C178</f>
        <v>0</v>
      </c>
      <c r="D126" s="26">
        <f>D128+D133+D138+D143+D148+D153+D158+D163+D168+D173+D178</f>
        <v>0</v>
      </c>
      <c r="E126" s="27"/>
      <c r="F126" s="28"/>
    </row>
    <row r="127" spans="1:6" s="8" customFormat="1" ht="90" customHeight="1">
      <c r="A127" s="35" t="s">
        <v>28</v>
      </c>
      <c r="B127" s="35"/>
      <c r="C127" s="29"/>
      <c r="D127" s="29"/>
      <c r="E127" s="29"/>
      <c r="F127" s="29"/>
    </row>
    <row r="128" spans="1:6" s="9" customFormat="1">
      <c r="A128" s="21" t="s">
        <v>59</v>
      </c>
      <c r="B128" s="18"/>
      <c r="C128" s="24">
        <f>SUM(C129:C132)</f>
        <v>0</v>
      </c>
      <c r="D128" s="24">
        <f>SUM(D129:D132)</f>
        <v>0</v>
      </c>
      <c r="E128" s="18"/>
      <c r="F128" s="18"/>
    </row>
    <row r="129" spans="1:6" s="4" customFormat="1" ht="39.75" customHeight="1">
      <c r="A129" s="32" t="s">
        <v>60</v>
      </c>
      <c r="B129" s="5" t="s">
        <v>4</v>
      </c>
      <c r="C129" s="14"/>
      <c r="D129" s="14"/>
      <c r="E129" s="5"/>
      <c r="F129" s="5"/>
    </row>
    <row r="130" spans="1:6" s="4" customFormat="1" ht="39.75" customHeight="1">
      <c r="A130" s="32"/>
      <c r="B130" s="5" t="s">
        <v>5</v>
      </c>
      <c r="C130" s="14"/>
      <c r="D130" s="14"/>
      <c r="E130" s="5"/>
      <c r="F130" s="5"/>
    </row>
    <row r="131" spans="1:6" s="4" customFormat="1" ht="39.75" customHeight="1">
      <c r="A131" s="32"/>
      <c r="B131" s="5" t="s">
        <v>6</v>
      </c>
      <c r="C131" s="14"/>
      <c r="D131" s="14"/>
      <c r="E131" s="5"/>
      <c r="F131" s="5"/>
    </row>
    <row r="132" spans="1:6" s="4" customFormat="1" ht="33" customHeight="1">
      <c r="A132" s="32"/>
      <c r="B132" s="5" t="s">
        <v>7</v>
      </c>
      <c r="C132" s="14"/>
      <c r="D132" s="14"/>
      <c r="E132" s="5"/>
      <c r="F132" s="5"/>
    </row>
    <row r="133" spans="1:6" s="9" customFormat="1" ht="29.25" customHeight="1">
      <c r="A133" s="21" t="s">
        <v>61</v>
      </c>
      <c r="B133" s="18"/>
      <c r="C133" s="24">
        <f>SUM(C134:C137)</f>
        <v>0</v>
      </c>
      <c r="D133" s="24">
        <f>SUM(D134:D137)</f>
        <v>0</v>
      </c>
      <c r="E133" s="18"/>
      <c r="F133" s="18"/>
    </row>
    <row r="134" spans="1:6" s="4" customFormat="1" ht="63.75" customHeight="1">
      <c r="A134" s="32" t="s">
        <v>62</v>
      </c>
      <c r="B134" s="5" t="s">
        <v>4</v>
      </c>
      <c r="C134" s="14"/>
      <c r="D134" s="14"/>
      <c r="E134" s="5"/>
      <c r="F134" s="5"/>
    </row>
    <row r="135" spans="1:6" s="4" customFormat="1" ht="63.75" customHeight="1">
      <c r="A135" s="32"/>
      <c r="B135" s="5" t="s">
        <v>5</v>
      </c>
      <c r="C135" s="14"/>
      <c r="D135" s="14"/>
      <c r="E135" s="5"/>
      <c r="F135" s="5"/>
    </row>
    <row r="136" spans="1:6" s="4" customFormat="1" ht="63.75" customHeight="1">
      <c r="A136" s="32"/>
      <c r="B136" s="5" t="s">
        <v>6</v>
      </c>
      <c r="C136" s="14"/>
      <c r="D136" s="14"/>
      <c r="E136" s="5"/>
      <c r="F136" s="5"/>
    </row>
    <row r="137" spans="1:6" s="4" customFormat="1" ht="63.75" customHeight="1">
      <c r="A137" s="32"/>
      <c r="B137" s="5" t="s">
        <v>7</v>
      </c>
      <c r="C137" s="14"/>
      <c r="D137" s="14"/>
      <c r="E137" s="5"/>
      <c r="F137" s="5"/>
    </row>
    <row r="138" spans="1:6" s="9" customFormat="1" ht="42">
      <c r="A138" s="22" t="s">
        <v>63</v>
      </c>
      <c r="B138" s="18"/>
      <c r="C138" s="24">
        <f>SUM(C139:C142)</f>
        <v>0</v>
      </c>
      <c r="D138" s="24">
        <f>SUM(D139:D142)</f>
        <v>0</v>
      </c>
      <c r="E138" s="18"/>
      <c r="F138" s="18"/>
    </row>
    <row r="139" spans="1:6" s="4" customFormat="1" ht="45.75" customHeight="1">
      <c r="A139" s="32" t="s">
        <v>64</v>
      </c>
      <c r="B139" s="5" t="s">
        <v>4</v>
      </c>
      <c r="C139" s="14"/>
      <c r="D139" s="14"/>
      <c r="E139" s="5"/>
      <c r="F139" s="5"/>
    </row>
    <row r="140" spans="1:6" s="4" customFormat="1" ht="45.75" customHeight="1">
      <c r="A140" s="32"/>
      <c r="B140" s="5" t="s">
        <v>5</v>
      </c>
      <c r="C140" s="14"/>
      <c r="D140" s="14"/>
      <c r="E140" s="5"/>
      <c r="F140" s="5"/>
    </row>
    <row r="141" spans="1:6" s="4" customFormat="1" ht="45.75" customHeight="1">
      <c r="A141" s="32"/>
      <c r="B141" s="5" t="s">
        <v>6</v>
      </c>
      <c r="C141" s="14"/>
      <c r="D141" s="14"/>
      <c r="E141" s="5"/>
      <c r="F141" s="5"/>
    </row>
    <row r="142" spans="1:6" s="4" customFormat="1" ht="36.75" customHeight="1">
      <c r="A142" s="32"/>
      <c r="B142" s="5" t="s">
        <v>7</v>
      </c>
      <c r="C142" s="14"/>
      <c r="D142" s="14"/>
      <c r="E142" s="5"/>
      <c r="F142" s="5"/>
    </row>
    <row r="143" spans="1:6" s="9" customFormat="1" ht="42">
      <c r="A143" s="22" t="s">
        <v>65</v>
      </c>
      <c r="B143" s="18"/>
      <c r="C143" s="24">
        <f>SUM(C144:C147)</f>
        <v>0</v>
      </c>
      <c r="D143" s="24">
        <f>SUM(D144:D147)</f>
        <v>0</v>
      </c>
      <c r="E143" s="18"/>
      <c r="F143" s="18"/>
    </row>
    <row r="144" spans="1:6" s="4" customFormat="1" ht="30" customHeight="1">
      <c r="A144" s="33" t="s">
        <v>66</v>
      </c>
      <c r="B144" s="5" t="s">
        <v>4</v>
      </c>
      <c r="C144" s="14"/>
      <c r="D144" s="14"/>
      <c r="E144" s="5"/>
      <c r="F144" s="5"/>
    </row>
    <row r="145" spans="1:6" s="4" customFormat="1" ht="30" customHeight="1">
      <c r="A145" s="33"/>
      <c r="B145" s="5" t="s">
        <v>5</v>
      </c>
      <c r="C145" s="14"/>
      <c r="D145" s="14"/>
      <c r="E145" s="5"/>
      <c r="F145" s="5"/>
    </row>
    <row r="146" spans="1:6" s="4" customFormat="1" ht="30" customHeight="1">
      <c r="A146" s="33"/>
      <c r="B146" s="5" t="s">
        <v>6</v>
      </c>
      <c r="C146" s="14"/>
      <c r="D146" s="14"/>
      <c r="E146" s="5"/>
      <c r="F146" s="5"/>
    </row>
    <row r="147" spans="1:6" s="4" customFormat="1" ht="30" customHeight="1">
      <c r="A147" s="33"/>
      <c r="B147" s="5" t="s">
        <v>7</v>
      </c>
      <c r="C147" s="14"/>
      <c r="D147" s="14"/>
      <c r="E147" s="5"/>
      <c r="F147" s="5"/>
    </row>
    <row r="148" spans="1:6" s="9" customFormat="1" ht="42">
      <c r="A148" s="20" t="s">
        <v>67</v>
      </c>
      <c r="B148" s="18"/>
      <c r="C148" s="24">
        <f>SUM(C149:C152)</f>
        <v>0</v>
      </c>
      <c r="D148" s="24">
        <f>SUM(D149:D152)</f>
        <v>0</v>
      </c>
      <c r="E148" s="18"/>
      <c r="F148" s="18"/>
    </row>
    <row r="149" spans="1:6" s="4" customFormat="1" ht="106.5" customHeight="1">
      <c r="A149" s="33" t="s">
        <v>68</v>
      </c>
      <c r="B149" s="5" t="s">
        <v>4</v>
      </c>
      <c r="C149" s="14"/>
      <c r="D149" s="14"/>
      <c r="E149" s="5"/>
      <c r="F149" s="5"/>
    </row>
    <row r="150" spans="1:6" s="4" customFormat="1" ht="106.5" customHeight="1">
      <c r="A150" s="33"/>
      <c r="B150" s="5" t="s">
        <v>5</v>
      </c>
      <c r="C150" s="14"/>
      <c r="D150" s="14"/>
      <c r="E150" s="5"/>
      <c r="F150" s="5"/>
    </row>
    <row r="151" spans="1:6" s="4" customFormat="1" ht="106.5" customHeight="1">
      <c r="A151" s="33"/>
      <c r="B151" s="5" t="s">
        <v>6</v>
      </c>
      <c r="C151" s="14"/>
      <c r="D151" s="14"/>
      <c r="E151" s="5"/>
      <c r="F151" s="5"/>
    </row>
    <row r="152" spans="1:6" s="4" customFormat="1" ht="106.5" customHeight="1">
      <c r="A152" s="33"/>
      <c r="B152" s="5" t="s">
        <v>7</v>
      </c>
      <c r="C152" s="14"/>
      <c r="D152" s="14"/>
      <c r="E152" s="5"/>
      <c r="F152" s="5"/>
    </row>
    <row r="153" spans="1:6" s="9" customFormat="1" ht="42">
      <c r="A153" s="22" t="s">
        <v>78</v>
      </c>
      <c r="B153" s="18"/>
      <c r="C153" s="24">
        <f>SUM(C154:C157)</f>
        <v>0</v>
      </c>
      <c r="D153" s="24">
        <f>SUM(D154:D157)</f>
        <v>0</v>
      </c>
      <c r="E153" s="18"/>
      <c r="F153" s="18"/>
    </row>
    <row r="154" spans="1:6" s="4" customFormat="1" ht="23.25" customHeight="1">
      <c r="A154" s="33" t="s">
        <v>69</v>
      </c>
      <c r="B154" s="5" t="s">
        <v>4</v>
      </c>
      <c r="C154" s="14"/>
      <c r="D154" s="14"/>
      <c r="E154" s="5"/>
      <c r="F154" s="5"/>
    </row>
    <row r="155" spans="1:6" s="4" customFormat="1" ht="23.25" customHeight="1">
      <c r="A155" s="33"/>
      <c r="B155" s="5" t="s">
        <v>5</v>
      </c>
      <c r="C155" s="14"/>
      <c r="D155" s="14"/>
      <c r="E155" s="5"/>
      <c r="F155" s="5"/>
    </row>
    <row r="156" spans="1:6" s="4" customFormat="1" ht="23.25" customHeight="1">
      <c r="A156" s="33"/>
      <c r="B156" s="5" t="s">
        <v>6</v>
      </c>
      <c r="C156" s="14"/>
      <c r="D156" s="14"/>
      <c r="E156" s="5"/>
      <c r="F156" s="5"/>
    </row>
    <row r="157" spans="1:6" s="4" customFormat="1" ht="23.25" customHeight="1">
      <c r="A157" s="33"/>
      <c r="B157" s="5" t="s">
        <v>7</v>
      </c>
      <c r="C157" s="14"/>
      <c r="D157" s="14"/>
      <c r="E157" s="5"/>
      <c r="F157" s="5"/>
    </row>
    <row r="158" spans="1:6" s="9" customFormat="1" ht="42">
      <c r="A158" s="22" t="s">
        <v>70</v>
      </c>
      <c r="B158" s="18"/>
      <c r="C158" s="24">
        <f>SUM(C159:C162)</f>
        <v>0</v>
      </c>
      <c r="D158" s="24">
        <f>SUM(D159:D162)</f>
        <v>0</v>
      </c>
      <c r="E158" s="18"/>
      <c r="F158" s="18"/>
    </row>
    <row r="159" spans="1:6" s="4" customFormat="1">
      <c r="A159" s="33" t="s">
        <v>71</v>
      </c>
      <c r="B159" s="5" t="s">
        <v>4</v>
      </c>
      <c r="C159" s="14"/>
      <c r="D159" s="14"/>
      <c r="E159" s="5"/>
      <c r="F159" s="5"/>
    </row>
    <row r="160" spans="1:6" s="4" customFormat="1">
      <c r="A160" s="33"/>
      <c r="B160" s="5" t="s">
        <v>5</v>
      </c>
      <c r="C160" s="14"/>
      <c r="D160" s="14"/>
      <c r="E160" s="5"/>
      <c r="F160" s="5"/>
    </row>
    <row r="161" spans="1:6" s="4" customFormat="1">
      <c r="A161" s="33"/>
      <c r="B161" s="5" t="s">
        <v>6</v>
      </c>
      <c r="C161" s="14"/>
      <c r="D161" s="14"/>
      <c r="E161" s="5"/>
      <c r="F161" s="5"/>
    </row>
    <row r="162" spans="1:6" s="4" customFormat="1">
      <c r="A162" s="33"/>
      <c r="B162" s="5" t="s">
        <v>7</v>
      </c>
      <c r="C162" s="14"/>
      <c r="D162" s="14"/>
      <c r="E162" s="5"/>
      <c r="F162" s="5"/>
    </row>
    <row r="163" spans="1:6" s="9" customFormat="1">
      <c r="A163" s="22" t="s">
        <v>72</v>
      </c>
      <c r="B163" s="18"/>
      <c r="C163" s="24">
        <f>SUM(C164:C167)</f>
        <v>0</v>
      </c>
      <c r="D163" s="24">
        <f>SUM(D164:D167)</f>
        <v>0</v>
      </c>
      <c r="E163" s="18"/>
      <c r="F163" s="18"/>
    </row>
    <row r="164" spans="1:6" s="4" customFormat="1" ht="27" customHeight="1">
      <c r="A164" s="33" t="s">
        <v>73</v>
      </c>
      <c r="B164" s="5" t="s">
        <v>4</v>
      </c>
      <c r="C164" s="14"/>
      <c r="D164" s="14"/>
      <c r="E164" s="5"/>
      <c r="F164" s="5"/>
    </row>
    <row r="165" spans="1:6" s="4" customFormat="1" ht="27" customHeight="1">
      <c r="A165" s="33"/>
      <c r="B165" s="5" t="s">
        <v>5</v>
      </c>
      <c r="C165" s="14"/>
      <c r="D165" s="14"/>
      <c r="E165" s="5"/>
      <c r="F165" s="5"/>
    </row>
    <row r="166" spans="1:6" s="4" customFormat="1" ht="27" customHeight="1">
      <c r="A166" s="33"/>
      <c r="B166" s="5" t="s">
        <v>6</v>
      </c>
      <c r="C166" s="14"/>
      <c r="D166" s="14"/>
      <c r="E166" s="5"/>
      <c r="F166" s="5"/>
    </row>
    <row r="167" spans="1:6" s="4" customFormat="1" ht="27" customHeight="1">
      <c r="A167" s="33"/>
      <c r="B167" s="5" t="s">
        <v>7</v>
      </c>
      <c r="C167" s="14"/>
      <c r="D167" s="14"/>
      <c r="E167" s="5"/>
      <c r="F167" s="5"/>
    </row>
    <row r="168" spans="1:6" s="9" customFormat="1">
      <c r="A168" s="21" t="s">
        <v>74</v>
      </c>
      <c r="B168" s="18"/>
      <c r="C168" s="24">
        <f>SUM(C169:C172)</f>
        <v>0</v>
      </c>
      <c r="D168" s="24">
        <f>SUM(D169:D172)</f>
        <v>0</v>
      </c>
      <c r="E168" s="18"/>
      <c r="F168" s="18"/>
    </row>
    <row r="169" spans="1:6" s="4" customFormat="1">
      <c r="A169" s="32" t="s">
        <v>75</v>
      </c>
      <c r="B169" s="5" t="s">
        <v>4</v>
      </c>
      <c r="C169" s="14"/>
      <c r="D169" s="14"/>
      <c r="E169" s="5"/>
      <c r="F169" s="5"/>
    </row>
    <row r="170" spans="1:6" s="4" customFormat="1">
      <c r="A170" s="32"/>
      <c r="B170" s="5" t="s">
        <v>5</v>
      </c>
      <c r="C170" s="14"/>
      <c r="D170" s="14"/>
      <c r="E170" s="5"/>
      <c r="F170" s="5"/>
    </row>
    <row r="171" spans="1:6" s="4" customFormat="1">
      <c r="A171" s="32"/>
      <c r="B171" s="5" t="s">
        <v>6</v>
      </c>
      <c r="C171" s="14"/>
      <c r="D171" s="14"/>
      <c r="E171" s="5"/>
      <c r="F171" s="5"/>
    </row>
    <row r="172" spans="1:6" s="4" customFormat="1">
      <c r="A172" s="32"/>
      <c r="B172" s="5" t="s">
        <v>7</v>
      </c>
      <c r="C172" s="14"/>
      <c r="D172" s="14"/>
      <c r="E172" s="5"/>
      <c r="F172" s="5"/>
    </row>
    <row r="173" spans="1:6" s="9" customFormat="1" ht="42">
      <c r="A173" s="21" t="s">
        <v>76</v>
      </c>
      <c r="B173" s="18"/>
      <c r="C173" s="24">
        <f>SUM(C174:C177)</f>
        <v>0</v>
      </c>
      <c r="D173" s="24">
        <f>SUM(D174:D177)</f>
        <v>0</v>
      </c>
      <c r="E173" s="18"/>
      <c r="F173" s="18"/>
    </row>
    <row r="174" spans="1:6" s="4" customFormat="1" ht="33" customHeight="1">
      <c r="A174" s="32" t="s">
        <v>77</v>
      </c>
      <c r="B174" s="5" t="s">
        <v>4</v>
      </c>
      <c r="C174" s="14"/>
      <c r="D174" s="14"/>
      <c r="E174" s="5"/>
      <c r="F174" s="5"/>
    </row>
    <row r="175" spans="1:6" s="4" customFormat="1" ht="33" customHeight="1">
      <c r="A175" s="32"/>
      <c r="B175" s="5" t="s">
        <v>5</v>
      </c>
      <c r="C175" s="14"/>
      <c r="D175" s="14"/>
      <c r="E175" s="5"/>
      <c r="F175" s="5"/>
    </row>
    <row r="176" spans="1:6" s="4" customFormat="1" ht="33" customHeight="1">
      <c r="A176" s="32"/>
      <c r="B176" s="5" t="s">
        <v>6</v>
      </c>
      <c r="C176" s="14"/>
      <c r="D176" s="14"/>
      <c r="E176" s="5"/>
      <c r="F176" s="5"/>
    </row>
    <row r="177" spans="1:6" s="4" customFormat="1" ht="33" customHeight="1">
      <c r="A177" s="32"/>
      <c r="B177" s="5" t="s">
        <v>7</v>
      </c>
      <c r="C177" s="14"/>
      <c r="D177" s="14"/>
      <c r="E177" s="5"/>
      <c r="F177" s="5"/>
    </row>
    <row r="178" spans="1:6" s="9" customFormat="1">
      <c r="A178" s="21" t="s">
        <v>79</v>
      </c>
      <c r="B178" s="18"/>
      <c r="C178" s="24">
        <f>SUM(C179:C182)</f>
        <v>0</v>
      </c>
      <c r="D178" s="24">
        <f>SUM(D179:D182)</f>
        <v>0</v>
      </c>
      <c r="E178" s="18"/>
      <c r="F178" s="18"/>
    </row>
    <row r="179" spans="1:6" s="4" customFormat="1">
      <c r="A179" s="32" t="s">
        <v>80</v>
      </c>
      <c r="B179" s="5" t="s">
        <v>4</v>
      </c>
      <c r="C179" s="14"/>
      <c r="D179" s="14"/>
      <c r="E179" s="5"/>
      <c r="F179" s="5"/>
    </row>
    <row r="180" spans="1:6" s="4" customFormat="1">
      <c r="A180" s="32"/>
      <c r="B180" s="5" t="s">
        <v>5</v>
      </c>
      <c r="C180" s="14"/>
      <c r="D180" s="14"/>
      <c r="E180" s="5"/>
      <c r="F180" s="5"/>
    </row>
    <row r="181" spans="1:6" s="4" customFormat="1">
      <c r="A181" s="32"/>
      <c r="B181" s="5" t="s">
        <v>6</v>
      </c>
      <c r="C181" s="14"/>
      <c r="D181" s="14"/>
      <c r="E181" s="5"/>
      <c r="F181" s="5"/>
    </row>
    <row r="182" spans="1:6" s="4" customFormat="1">
      <c r="A182" s="32"/>
      <c r="B182" s="5" t="s">
        <v>7</v>
      </c>
      <c r="C182" s="14"/>
      <c r="D182" s="14"/>
      <c r="E182" s="5"/>
      <c r="F182" s="5"/>
    </row>
  </sheetData>
  <mergeCells count="51">
    <mergeCell ref="A122:A125"/>
    <mergeCell ref="A24:A27"/>
    <mergeCell ref="A1:F1"/>
    <mergeCell ref="A2:F2"/>
    <mergeCell ref="A3:A4"/>
    <mergeCell ref="B3:B4"/>
    <mergeCell ref="C3:D3"/>
    <mergeCell ref="E3:E4"/>
    <mergeCell ref="F3:F4"/>
    <mergeCell ref="A6:B6"/>
    <mergeCell ref="A7:B7"/>
    <mergeCell ref="A9:A12"/>
    <mergeCell ref="A14:A17"/>
    <mergeCell ref="A19:A22"/>
    <mergeCell ref="A29:A32"/>
    <mergeCell ref="A43:B43"/>
    <mergeCell ref="A44:B44"/>
    <mergeCell ref="A46:A49"/>
    <mergeCell ref="A51:A54"/>
    <mergeCell ref="A34:A37"/>
    <mergeCell ref="A39:A42"/>
    <mergeCell ref="A117:A120"/>
    <mergeCell ref="A61:A64"/>
    <mergeCell ref="A70:B70"/>
    <mergeCell ref="A71:B71"/>
    <mergeCell ref="A73:A76"/>
    <mergeCell ref="A97:B97"/>
    <mergeCell ref="A98:B98"/>
    <mergeCell ref="A88:A91"/>
    <mergeCell ref="A93:A96"/>
    <mergeCell ref="A66:A69"/>
    <mergeCell ref="A78:A81"/>
    <mergeCell ref="A83:A86"/>
    <mergeCell ref="A100:A108"/>
    <mergeCell ref="A109:A113"/>
    <mergeCell ref="A56:A59"/>
    <mergeCell ref="A169:A172"/>
    <mergeCell ref="A174:A177"/>
    <mergeCell ref="A179:A182"/>
    <mergeCell ref="A144:A147"/>
    <mergeCell ref="A149:A152"/>
    <mergeCell ref="A154:A157"/>
    <mergeCell ref="A159:A162"/>
    <mergeCell ref="A164:A167"/>
    <mergeCell ref="A126:B126"/>
    <mergeCell ref="A127:B127"/>
    <mergeCell ref="A129:A132"/>
    <mergeCell ref="A134:A137"/>
    <mergeCell ref="A139:A142"/>
    <mergeCell ref="A114:B114"/>
    <mergeCell ref="A115:B115"/>
  </mergeCells>
  <printOptions horizontalCentered="1"/>
  <pageMargins left="0.39370078740157483" right="0.39370078740157483" top="0.47244094488188981" bottom="0.31496062992125984" header="0.19685039370078741" footer="0.15748031496062992"/>
  <pageSetup paperSize="9" scale="59" firstPageNumber="72" orientation="landscape" r:id="rId1"/>
  <headerFooter>
    <oddFooter>&amp;C&amp;P/&amp;N</oddFooter>
  </headerFooter>
  <rowBreaks count="9" manualBreakCount="9">
    <brk id="22" max="16383" man="1"/>
    <brk id="42" max="16383" man="1"/>
    <brk id="59" max="16383" man="1"/>
    <brk id="86" max="5" man="1"/>
    <brk id="108" max="16383" man="1"/>
    <brk id="120" max="16383" man="1"/>
    <brk id="132" max="16383" man="1"/>
    <brk id="147" max="16383" man="1"/>
    <brk id="1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ใบคั่น</vt:lpstr>
      <vt:lpstr>สรุปโครงการ </vt:lpstr>
      <vt:lpstr>ใบคั่น!Print_Area</vt:lpstr>
      <vt:lpstr>'สรุปโครงการ '!Print_Titles</vt:lpstr>
    </vt:vector>
  </TitlesOfParts>
  <Company>RMUTT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finance-01</dc:creator>
  <cp:lastModifiedBy>helpdesk</cp:lastModifiedBy>
  <cp:lastPrinted>2018-03-28T09:34:34Z</cp:lastPrinted>
  <dcterms:created xsi:type="dcterms:W3CDTF">2014-01-16T04:49:43Z</dcterms:created>
  <dcterms:modified xsi:type="dcterms:W3CDTF">2018-03-28T09:36:55Z</dcterms:modified>
</cp:coreProperties>
</file>