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780"/>
  </bookViews>
  <sheets>
    <sheet name="แบบฟอร์ม KPI" sheetId="1" r:id="rId1"/>
  </sheets>
  <definedNames>
    <definedName name="_xlnm.Print_Area" localSheetId="0">'แบบฟอร์ม KPI'!$A$1:$R$445</definedName>
    <definedName name="_xlnm.Print_Titles" localSheetId="0">'แบบฟอร์ม KPI'!$8:$10</definedName>
    <definedName name="Q_01Government_ครอง" localSheetId="0">#REF!</definedName>
    <definedName name="Q_01Government_ครอง">#REF!</definedName>
    <definedName name="Q_02Government_ว่าง" localSheetId="0">#REF!</definedName>
    <definedName name="Q_02Government_ว่าง">#REF!</definedName>
    <definedName name="Q_06TotalGovern" localSheetId="0">#REF!</definedName>
    <definedName name="Q_06TotalGovern">#REF!</definedName>
    <definedName name="Q_07TotalGovern_ครอง" localSheetId="0">#REF!</definedName>
    <definedName name="Q_07TotalGovern_ครอง">#REF!</definedName>
    <definedName name="test" localSheetId="0">#REF!</definedName>
    <definedName name="test">#REF!</definedName>
    <definedName name="ก555" localSheetId="0">#REF!</definedName>
    <definedName name="ก555">#REF!</definedName>
    <definedName name="คำนำ" localSheetId="0">#REF!</definedName>
    <definedName name="คำนำ">#REF!</definedName>
    <definedName name="พพ075" localSheetId="0">#REF!</definedName>
    <definedName name="พพ075">#REF!</definedName>
    <definedName name="สารบัญ" localSheetId="0">#REF!</definedName>
    <definedName name="สารบัญ">#REF!</definedName>
  </definedNames>
  <calcPr calcId="145621"/>
</workbook>
</file>

<file path=xl/calcChain.xml><?xml version="1.0" encoding="utf-8"?>
<calcChain xmlns="http://schemas.openxmlformats.org/spreadsheetml/2006/main">
  <c r="K15" i="1" l="1"/>
  <c r="K16" i="1"/>
  <c r="K17" i="1"/>
  <c r="K14" i="1"/>
  <c r="G14" i="1"/>
  <c r="K188" i="1" l="1"/>
  <c r="K189" i="1"/>
  <c r="K190" i="1"/>
  <c r="K187" i="1"/>
  <c r="G187" i="1"/>
  <c r="K113" i="1" l="1"/>
  <c r="G113" i="1"/>
  <c r="K249" i="1"/>
  <c r="G249" i="1"/>
  <c r="K359" i="1"/>
  <c r="K360" i="1"/>
  <c r="K361" i="1"/>
  <c r="K358" i="1"/>
  <c r="G358" i="1"/>
  <c r="K312" i="1"/>
  <c r="G312" i="1"/>
  <c r="K114" i="1"/>
  <c r="K115" i="1"/>
  <c r="K116" i="1"/>
  <c r="K313" i="1" l="1"/>
  <c r="K314" i="1"/>
  <c r="K315" i="1"/>
  <c r="K250" i="1"/>
  <c r="K251" i="1"/>
  <c r="K252" i="1"/>
  <c r="K7" i="1" l="1"/>
  <c r="K6" i="1"/>
  <c r="K5" i="1"/>
  <c r="K4" i="1"/>
</calcChain>
</file>

<file path=xl/sharedStrings.xml><?xml version="1.0" encoding="utf-8"?>
<sst xmlns="http://schemas.openxmlformats.org/spreadsheetml/2006/main" count="220" uniqueCount="134">
  <si>
    <t>มหาวิทยาลัยเทคโนโลยีราชมงคลธัญบุรี</t>
  </si>
  <si>
    <t>KPI 
คณะ
ลำดับที่</t>
  </si>
  <si>
    <t>KPI มทรธ.
ลำดับที่</t>
  </si>
  <si>
    <t>ตัวชี้วัดภารกิจเร่งด่วน</t>
  </si>
  <si>
    <t>หน่วยนับ</t>
  </si>
  <si>
    <t>เกณฑ์การให้คะแนนรายไตรมาส</t>
  </si>
  <si>
    <t>Based Line
ปี 2560</t>
  </si>
  <si>
    <t xml:space="preserve"> ปี 2561</t>
  </si>
  <si>
    <t>ค่าเป้าหมาย KPI
รายไตรมาส</t>
  </si>
  <si>
    <t>ค่าน้ำหนัก
รายไตรมาส</t>
  </si>
  <si>
    <t>ค่าเป้าหมาย</t>
  </si>
  <si>
    <t>น้ำหนัก</t>
  </si>
  <si>
    <t>เป้าหมายหลักที่ 1 : ผลิตและพัฒนากำลังคนรองรับยุทธศาสตร์ชาติและเพิ่มความสามารถในการแข่งขันของประเทศ</t>
  </si>
  <si>
    <t>ตัวชี้วัดเป้าประสงค์</t>
  </si>
  <si>
    <t xml:space="preserve">ร้อยละของบัณฑิตในหลักสูตรที่เกี่ยวข้องกับกลุ่มอุตสาหกรรมเป้าหมายได้งานทำในกลุ่มอุตสาหกรรมเป้าหมายของประเทศ
</t>
  </si>
  <si>
    <t>ร้อยละ</t>
  </si>
  <si>
    <t>คน</t>
  </si>
  <si>
    <t>ร้อยละของนักศึกษาที่ได้งานทำก่อนสำเร็จการศึกษา</t>
  </si>
  <si>
    <t>ตัวชี้วัดกลยุทธ์</t>
  </si>
  <si>
    <t>จำนวนหลักสูตรสูตรระดับปริญญาตรี ที่พัฒนา/ปรับปรุงให้เป็นหลักสูตรเฉพาะทางรองรับอุตสาหกรรมเป้าหมายของประเทศ</t>
  </si>
  <si>
    <t xml:space="preserve">หลักสูตร
</t>
  </si>
  <si>
    <t xml:space="preserve">จำนวนหลักสูตรระดับบัณฑิตศึกษาที่พัฒนา/ปรับปรุงให้ตอบสนองการผลิตกำลังคนรองรับอุตสาหกรรมเป้าหมายของประเทศ </t>
  </si>
  <si>
    <t xml:space="preserve">ร้อยละของนักศึกษาที่สอบผ่านสมรรถนะวิชาชีพตามหลักสูตรที่กำหนด
</t>
  </si>
  <si>
    <t xml:space="preserve">ร้อยละของอาจารย์ที่ได้รับการพัฒนาตามมาตรฐาน RMUTT 's  Smart  Teacher Model  </t>
  </si>
  <si>
    <t xml:space="preserve">4.3 ร้อยละของอาจารย์ที่ผ่านการเสริมสร้างประสบการณ์วิชาชีพในสถานประกอบการ
(คิดร้อยละจากอาจารย์ที่ยัง
ไม่เคยผ่านการเสริมสร้างประสบการณ์วิชาชีพ)
</t>
  </si>
  <si>
    <t xml:space="preserve">ร้อยละของอาจารย์ที่นำนวัตกรรมการเรียนการสอน (Active Learning)  ไปใช้ในการจัดการสอน
</t>
  </si>
  <si>
    <t>ทักษะทางภาษาอังกฤษ</t>
  </si>
  <si>
    <t>6.2 ร้อยละของนักศึกษาหลักสูตรอื่นมีผลการทดสอบ TOEIC ตั้งแต่ 450 คะแนน ขึ้นไป (คิดจากฐานนักศึกษาชั้นปีสุดท้าย)</t>
  </si>
  <si>
    <t xml:space="preserve">ร้อยละของนักศึกษามีศักยภาพในการใช้เทคโนโลยีสารสนเทศ ตามมาตรฐาน IC3 
(คิดจากนักศึกษาที่ลงทะเบียนเรียนและสอบผ่าน Certificate)
</t>
  </si>
  <si>
    <t xml:space="preserve">ร้อยละของนักศึกษาที่มีส่วนร่วมในการพัฒนาสังคม ชุมชน โดยใช้องค์ความรู้ในสาขาวิชาชีพ
</t>
  </si>
  <si>
    <t xml:space="preserve">ร้อยละความพึงพอใจของสถานประกอบการ/นายจ้างในด้านคุณภาพของบัณฑิตนักปฏิบัติมืออาชีพ
</t>
  </si>
  <si>
    <t xml:space="preserve">ค่าเฉลี่ยความพึงพอใจของนักศึกษาด้านสภาพแวดล้อมและบรรยากาศของการเรียนรู้ (ห้องสมุดรวม, ห้องสมุดคณะ, Work Space, Fab. Lab., Innovative Zone, ห้องเรียน, ห้องปฏิบัติการ ฯลฯ)
</t>
  </si>
  <si>
    <t xml:space="preserve">จำนวนกิจกรรมกับภาคีเครือข่ายความร่วมมือ (MOU/MOA) ระหว่างภาครัฐ เอกชน สถานประกอบการ สมาคมวิชาชีพ และหน่วยงานที่จัดการศึกษาในด้านการผลิตและพัฒนากำลังคน 
</t>
  </si>
  <si>
    <t xml:space="preserve">กิจกรรม
</t>
  </si>
  <si>
    <t xml:space="preserve">จำนวนหลักสูตรที่จัดให้กับสถานประกอบการ (Corporate University) ที่เพิ่มขึ้น
</t>
  </si>
  <si>
    <t>ผลงาน</t>
  </si>
  <si>
    <t>จำนวนผลงานวิจัย นวัตกรรม ถูกนำไปใช้ประโยชน์ในเชิงพาณิชย์</t>
  </si>
  <si>
    <t>จำนวนผลงานวิจัยที่สามารถนำไปใช้ในการพัฒนาคุณภาพชีวิต เพิ่มคุณค่าให้กับผลผลิตของชุมชน</t>
  </si>
  <si>
    <t xml:space="preserve">ร้อยละผลงานวิจัยที่ตีพิมพ์ในวารสารวิชาการ หรืองานสร้างสรรค์ที่เผยแพร่ในระดับชาติหรือนานาชาติ ต่ออาจารย์ประจำ
</t>
  </si>
  <si>
    <t xml:space="preserve">ร้อยละผลงานวิจัยที่ตีพิมพ์ในกลุ่มวารสาร วิชาการระดับนานาชาติที่จัดกลุ่มเป็นวารสารที่มีผลกระทบสูง (Q1-Q2) ต่อผลงานที่ตีพิมพ์ในวารสารวิชาการระดับนานาชาติ
</t>
  </si>
  <si>
    <t>จำนวนบทความงานวิจัยที่ได้รับการอ้างอิงระดับนานาชาติ (Citation) 5 ปีย้อนหลังต่อจำนวนบทความที่ถูกตีพิมพ์</t>
  </si>
  <si>
    <t>ครั้ง</t>
  </si>
  <si>
    <t xml:space="preserve">จำนวนผลงานวิจัย สิ่งประดิษฐ์ นวัตกรรมหรือ
งานสร้างสรรค์ ที่ได้รับเลขที่คำขอ/เลขที่สิทธิบัตร หรือ อนุสิทธิบัตร
</t>
  </si>
  <si>
    <t>จำนวนอาจารย์ที่เข้าร่วมโครงการ ITAP</t>
  </si>
  <si>
    <t xml:space="preserve">จำนวนอาจารย์ที่เข้าร่วมโครงการ Talent Mobility   </t>
  </si>
  <si>
    <t>จำนวนเงินสนับสนุนงานวิจัยสิ่งประดิษฐ์ นวัตกรรม หรืองานสร้างสรรค์ จากหน่วยงานภายนอก และรายรับจากการจัดการทรัพย์สินทางปัญญา</t>
  </si>
  <si>
    <t>ล้านบาท</t>
  </si>
  <si>
    <t>เป้าประสงค์ : 1. มหาวิทยาลัยเป็นที่ยอมรับในระดับนานาชาติ</t>
  </si>
  <si>
    <t>ร้อยละ บัณฑิตระดับปริญญาตรีศึกษาต่อ หรือมีงานทำในต่างประเทศทำงานในองค์กร/สถานประกอบการข้ามชาติหรือนานาชาติในประเทศ</t>
  </si>
  <si>
    <t>ร้อยละของบุคลากรที่มีศักยภาพในการดำเนินกิจกรรมที่ส่งเสริมความเป็นนานาชาติ</t>
  </si>
  <si>
    <t xml:space="preserve">ระดับความสำเร็จของการได้รับการจัดอันดับ
ของมหาวิทยาลัย โดยการประเมินของ 
U Multi Rank 
</t>
  </si>
  <si>
    <t>ระดับ</t>
  </si>
  <si>
    <t xml:space="preserve">จำนวนกิจกรรมการจัดประชุมวิชาการระดับชาติและนานาชาติที่ มทร.ธัญบุรี เป็นเจ้าภาพ  เจ้าภาพร่วม หรือเป็นคณะกรรมการดำเนินการ
</t>
  </si>
  <si>
    <t xml:space="preserve">ร้อยละของ Active MOU / MOA กับหน่วยงานความร่วมมือที่เป็นเครือข่าย
ในระดับนานาชาติ
</t>
  </si>
  <si>
    <t>จำนวนนักศึกษาที่มีประสบการณ์ทางวิชาการ/วิชาชีพในต่างประเทศ</t>
  </si>
  <si>
    <t xml:space="preserve">จำนวนนักศึกษาต่างชาติหรือนักศึกษาแลกเปลี่ยน </t>
  </si>
  <si>
    <t xml:space="preserve">นักศึกษาต่างชาติในหลักสูตรนานาชาติ
</t>
  </si>
  <si>
    <t xml:space="preserve">จำนวนอาจารย์ที่ได้รับการพัฒนาความรู้ทักษะ 
ทางภาษาต่างประเทศ/ ความเป็นนานาชาติ / สมรรถนะสากล
</t>
  </si>
  <si>
    <t xml:space="preserve">จำนวนบุคลากรสายสนับสนุนที่ได้รับการพัฒนาความรู้ทักษะ ทางภาษาต่างประเทศ / ความเป็นนานาชาติ / สมรรถนะสากล
</t>
  </si>
  <si>
    <t xml:space="preserve">ร้อยละของรายวิชาชีพ ที่ใช้ภาษาอังกฤษในการเรียนการสอน (หนังสือ/เอกสารประกอบการสอน/สื่อการสอน/ข้อสอบ/แบบทดสอบ) ในปีการศึกษา
</t>
  </si>
  <si>
    <t>เป้าหมายหลักที่ 2 : เป็นที่พึ่งของสังคม ชุมชน เศรษฐกิจเมืองใหม่</t>
  </si>
  <si>
    <t>เป้าประสงค์  :   1. งานบริการวิชาการสามารถขับเคลื่อนและตอบสนองต่อการพัฒนาคุณภาพชีวิตตามความต้องการของสังคมอย่างมีส่วนร่วม
                   2. มหาวิทยาลัยเทคโนโลยีราชมงคลธัญบุรี เป็นต้นแบบของการพัฒนาชุมชนและสังคมอย่างยั่งยืน
                   3. ยกระดับฝีมือแรงงานเพื่อเพิ่มผลิตภาพให้กับประเทศ</t>
  </si>
  <si>
    <t>จำนวนงานวิจัย สิ่งประดิษฐ์ และนวัตกรรม ที่นำไปใช้ประโยชน์ในการพัฒนาชุมชนเป้าหมายเพื่อให้มีความเข้มแข็ง และยั่งยืน</t>
  </si>
  <si>
    <t>จำนวนชุมชนต้นแบบที่ได้รับการบริการทางวิชาการจากมหาวิทยาลัย</t>
  </si>
  <si>
    <t>ชุมชน</t>
  </si>
  <si>
    <t>ระดับคณะ/วิทยาลัย</t>
  </si>
  <si>
    <t xml:space="preserve">จำนวนบุคลากรในภาค อุตสาหกรรมการผลิต อุตสาหกรรม บริการ และวิชาชีพอื่นๆได้รับ
การพัฒนาทักษะหรือเพิ่มองค์ความรู้และเทคโนโลยีใหม่
</t>
  </si>
  <si>
    <t>มีแผนแม่บทงานบริการวิชาการที่ได้รับความเห็นชอบจากมหาวิทยาลัยและดำเนินงานบรรลุเป้าหมายตัวชี้วัดระดับแผน</t>
  </si>
  <si>
    <t xml:space="preserve">จำนวนโครงการอันเนื่องมาจากพระราชดำริฯหรือใช้หลักปรัชญาของเศรษฐกิจพอเพียงที่ดำเนินการร่วมกับชุมชน
</t>
  </si>
  <si>
    <t xml:space="preserve">โครงการ
</t>
  </si>
  <si>
    <t xml:space="preserve">จำนวนเครือข่ายความร่วมมือกับหน่วยงานภายนอกในการพัฒนาชุมชนหรือองค์การเป้าหมาย
</t>
  </si>
  <si>
    <t>หน่วยงาน</t>
  </si>
  <si>
    <t xml:space="preserve">ร้อยละของผู้ผ่านการอบรม/พัฒนาทักษะ
อาชีพระยะสั้น สามารถนำความรู้ไปใช้ในการประกอบอาชีพหรือพัฒนางานได้หรือนำไปใช้ประโยชน์ได้
</t>
  </si>
  <si>
    <t xml:space="preserve">ร้อยละของโครงการบริการวิชาการที่ถูกนำไปใช้บูรณาการเพื่อพัฒนาการเรียน
การสอน การวิจัย ทำนุบำรุงศาสนา ศิลปะ วัฒนธรรม หรือสิ่งแวดล้อม 
</t>
  </si>
  <si>
    <t>ร้อยละความพึงพอใจของชุมชนเป้าหมายต่อการบริการวิชาการของมหาวิทยาลัย</t>
  </si>
  <si>
    <t>จำนวนเทคโนโลยีหรือนวัตกรรมของศูนย์ COE ที่นำไปใช้บริการทางวิชาการให้กับหน่วยงานภาครัฐ ภาคเอกชน และชุมชน (เป้าหมายแต่ละศูนย์ COE)</t>
  </si>
  <si>
    <t>เรื่อง</t>
  </si>
  <si>
    <t>เป้าประสงค์  :   1. มหาวิทยาลัยมีบทบาทในการเพิ่มคุณค่าเป็นการอนุรักษ์ ทำนุบำรุง สืบสาน ศิลปวัฒนธรรม ภูมิปัญญาท้องถิ่น และสิ่งแวดล้อม
                  2. บุคลากรและนักศึกษา ตระหนักถึงความสำคัญ และ เกิดความภาคภูมิใจในวัฒนธรรมไทย
                  3. สร้างชุมชนต้นแบบให้เป็นแหล่งเรียนรู้ด้านศิลปวัฒนธรรมและภูมิปัญญาท้องถิ่น</t>
  </si>
  <si>
    <t xml:space="preserve">องค์ความรู้เกี่ยวกับศิลปวัฒนธรรมไทย 
ภูมิปัญญาท้องถิ่น และสิ่งแวดล้อม ที่นำไปถ่ายทอด หรือสามารถสร้างคุณค่า ต่อสังคม ชุมชน
</t>
  </si>
  <si>
    <t>บุคลากรและนักศึกษาเกิดแรงบันดาลใจที่จะสืบสาน/อนุรักษ์ให้วิถีชีวิตแบบไทยดำรงอยู่ต่อไป</t>
  </si>
  <si>
    <t>แหล่งเรียนรู้ด้านศิลปวัฒนธรรมและภูมิปัญญาท้องถิ่นของชุมชน</t>
  </si>
  <si>
    <t>แหล่ง</t>
  </si>
  <si>
    <t xml:space="preserve">มีแผนแม่บทด้านงานทำนุบำรุง ศาสนา ศิลปวัฒนธรรม และสิ่งแวดล้อม ที่ได้รับ
ความเห็นชอบจากมหาวิทยาลัย และดำเนินงานบรรลุเป้าหมายตัวชี้วัดระดับแผน
</t>
  </si>
  <si>
    <t xml:space="preserve">ร้อยละโครงการด้านศิลปวัฒนธรรมที่บูรณาการเข้ากับพันธกิจอื่นของมหาวิทยาลัยอย่างน้อย 
1 ด้าน
</t>
  </si>
  <si>
    <t xml:space="preserve">จำนวนเครือข่ายความร่วมมือด้านทำนุบำรุงศิลปวัฒนธรรม </t>
  </si>
  <si>
    <t xml:space="preserve">เครือข่าย
</t>
  </si>
  <si>
    <t xml:space="preserve">จำนวนโครงการที่ก่อให้เกิดมูลค่าเพิ่มทางด้านศิลปวัฒนธรรม และภูมิปัญญาท้องถิ่น
</t>
  </si>
  <si>
    <t>เป้าหมายหลักที่ 3 : บริหารจัดการองค์กรเพื่อการพัฒนา</t>
  </si>
  <si>
    <t>เป้าประสงค์  :   1. เป็นองค์ที่มีสมรรถนะสูง และใช้นวัตกรรมในการบริหารจัดการ
                   2. มีเสถียรภาพด้านการเงินการคลังที่เพียงพอต่อการดำเนินงานและการพัฒนาในอนาคต
                   3. มีความพร้อมด้านทรัพยากรบุคคลที่เหมาะสมต่อการดำเนินงานทั้งในเชิงปริมาณและคุณภาพ</t>
  </si>
  <si>
    <t xml:space="preserve">จำนวนนวัตกรรมด้านการบริหารจัดการที่ใช้สนับสนุนการดำเนินงานของมหาวิทยาลัยให้มีประสิทธิภาพ และประสิทธิผลมากขึ้น
</t>
  </si>
  <si>
    <t>จำนวน</t>
  </si>
  <si>
    <t xml:space="preserve">สัดส่วนงบประมาณ งบดำเนินการระหว่างงบประมาณแผ่นดินและงบประมาณรายได้ 
</t>
  </si>
  <si>
    <t>สัดส่วน</t>
  </si>
  <si>
    <t xml:space="preserve">ร้อยละของบุคลากรสายวิชาการที่ยื่นขอตำแหน่งทางวิชาการต่อผู้ที่มีคุณสมบัติครบที่จะขอตำแหน่งทางวิชาการ
</t>
  </si>
  <si>
    <t>2.1 ผู้ช่วยศาสตราจารย์</t>
  </si>
  <si>
    <t>2.2 รองศาสตราจารย์</t>
  </si>
  <si>
    <t>2.3 ศาสตราจารย์</t>
  </si>
  <si>
    <t xml:space="preserve">ร้อยละบุคลากรสายสนับสนุนที่มีคุณสมบัติครบยื่นขอระดับตำแหน่งที่สูงขึ้นต่อผู้ที่มีคุณสมบัติครบที่จะขอระดับตำแหน่ง 
</t>
  </si>
  <si>
    <t xml:space="preserve">สัดส่วนบุคลากรสายวิชาการต่อบุคลากรสายสนับสนุน </t>
  </si>
  <si>
    <t>ผู้บริหารระดับต้น ระดับกลาง ระดับสูง ได้รับการพัฒนาทักษะในหลักสูตรเชิงบริหารจัดการ อย่างน้อยคนละ 1 ครั้งต่อปี</t>
  </si>
  <si>
    <t xml:space="preserve">หัวหน้าหน่วยงานสนับสนุนได้รับการแต่งตั้งจากบุคลากรสายสนับสนุนครบทุกหน่วยงาน </t>
  </si>
  <si>
    <t>มีระบบข้อมูลเพื่อบริหารและการตัดสินใจที่สมบูรณ์ อย่างน้อย 4 ฐานข้อมูล (นักศึกษา บุคลากร งบประมาณ การเงิน)</t>
  </si>
  <si>
    <t>จำนวนหน่วยพลังงานไฟฟ้าในอาคาร/พื้นที่เป้าหมาย ที่ประหยัดได้</t>
  </si>
  <si>
    <t xml:space="preserve">จำนวนหน่วยงานที่จัดตั้งใหม่เพื่อรองรับมหาวิทยาลัย 4.0 </t>
  </si>
  <si>
    <t xml:space="preserve">ระดับความสำเร็จของการศึกษาเพื่อเตรียมความพร้อมสู่การเป็นมหาวิทยาลัยในกำกับ
</t>
  </si>
  <si>
    <t>คณะ/วิทยาลัย....................................</t>
  </si>
  <si>
    <t xml:space="preserve">ประเด็นยุทธศาสตร์ที่ 1 การผลิตและพัฒนากำลังคนด้านวิชาชีพและเทคโนโลยีชั้นสูงรองรับยุทธศาสตร์ชาติ (ค่าน้ำหนัก ................)
</t>
  </si>
  <si>
    <t>ผู้รับผิดชอบ</t>
  </si>
  <si>
    <t>ผู้เกี่ยวข้อง</t>
  </si>
  <si>
    <t>เป้าประสงค์ :   1. บัณฑิตมีความรู้ มีทักษะ มีสมรรถนะตามมาตรฐานวิชาชีพ สอดคล้องกับความต้องการของผู้ใช้บัณฑิตและความต้องการกำลังคนตามยุทธศาสตร์ชาติ
                  2. กำลังคนมีทักษะความรู้ความสามารถและสมรรถนะตามมาตรฐานวิชาชีพและพัฒนาคุณภาพชีวิตได้ตามศักยภาพ
                  3. ผลิตบัณฑิตให้เป็นผู้ประกอบการรองรับยุทธศาสตร์ชาติ</t>
  </si>
  <si>
    <t>ตัวชี้วัดแสดงถึงศักยภาพและความเชี่ยวชาญเฉพาะของหน่วยงาน</t>
  </si>
  <si>
    <t>เป้าประสงค์  :   1. คุณภาพผลงานวิจัย นวัตกรรม และงานสร้างสรรค์เป็นที่ยอมรับทั้งในระดับชาติและนานาชาติ
                   2. มีผลงานวิจัยและนวัตกรรมในอุตสาหกรรมเป้าหมายตามยุทธศาสตร์ประเทศและนโยบายของรัฐบาล
                   3. มีงานวิจัยและนวัตกรรมที่เหมาะสม สามารถนำไปใช้ในการพัฒนาคุณภาพชีวิต สร้างมูลค่า / คุณค่าเพิ่ม
                   4. มีศูนย์วิจัยเฉพาะทางเพื่อรองรับยุทธศาสตร์ด้านการวิจัยของประเทศ 
                       4.1 ศูนย์วิจัยเฉพาะทางด้าน Digital Economy
                       4.2 ศูนย์วิจัยเฉพาะทางด้าน Creative Economy
                       4.3 ศูนย์วิจัยเฉพาะทางด้าน Bio Economy
                       4.4 ศูนย์วิจัยเฉพาะทางด้าน Automation-Robot Technology</t>
  </si>
  <si>
    <t>ประเด็นยุทธศาสตร์ที่ 2 : การพัฒนางานวิจัย และนวัตกรรม เพื่อรองรับอุตสาหกรรมเป้าหมายของประเทศ (ค่าน้ำหนัก ................)</t>
  </si>
  <si>
    <t>ประเด็นยุทธศาสตร์ 3 : การพัฒนาความเป็นนานาชาติ (ค่าน้ำหนัก ................)</t>
  </si>
  <si>
    <t>ประเด็นยุทธศาสตร์ 4 :  การพัฒนางานบริการวิชาการเพื่อตอบสนองคุณภาพชีวิตที่ยั่งยืนของชุมชน และเศรษฐกิจเมืองใหม่ (ค่าน้ำหนัก ................)</t>
  </si>
  <si>
    <t>ประเด็นยุทธศาสตร์ 5 : การอนุรักษ์ สืบสาน ศิลปวัฒนธรรม ภูมิปัญญาท้องถิ่น และสิ่งแวดล้อม (ค่าน้ำหนัก ................)</t>
  </si>
  <si>
    <t>ประเด็นยุทธศาสตร์ 6 :  การพัฒนาศักยภาพองค์กรรองรับการเป็นมหาวิทยาลัย 4.0 และมหาวิทยาลัยในกำกับ (ค่าน้ำหนัก ................)</t>
  </si>
  <si>
    <t>8.1 จำนวนหน่วยพลังงานไฟฟ้าในอาคาร/พื้นที่เป้าหมาย ที่ประหยัดได้ อาคารเฟส 1 
(ร้อยละ 20)</t>
  </si>
  <si>
    <t>8.2 จำนวนหน่วยพลังงานไฟฟ้าในอาคาร/พื้นที่เป้าหมาย ที่ประหยัดได้ อาคารเฟส 2 
(ร้อยละ 15)</t>
  </si>
  <si>
    <t>8.3 จำนวนหน่วยพลังงานไฟฟ้าในอาคาร/พื้นที่เป้าหมาย ที่ประหยัดได้ อาคารเฟส 3 
(ร้อยละ 10)</t>
  </si>
  <si>
    <t>8.4 จำนวนหน่วยพลังงานไฟฟ้าในอาคาร/พื้นที่เป้าหมาย ที่ประหยัดได้ อาคารเฟส 4 
(ร้อยละ 5)</t>
  </si>
  <si>
    <t>ระดับความสำเร็จของการจัดทำแผนแม่บทเข้าสู่ Green University</t>
  </si>
  <si>
    <t>ร้อยละของบัณฑิตที่ประกอบอาชีพอิสระหรือสร้างงานด้วยตนเอง หรือ Startup ภายใน 1 ปีหลังสำเร็จการศึกษา</t>
  </si>
  <si>
    <t xml:space="preserve">4.1 ร้อยละของอาจารย์ที่ได้รับการอบรมหลักสูตร Smart Teacher Model  (CDIO, STEM , Finland Model, Innovative Teaching, Meister , Active Learning ฯลฯ) (คิดจากฐานอาจารย์ที่ยังไม่ได้รับการอบรม)
</t>
  </si>
  <si>
    <t xml:space="preserve">4.2 ร้อยละของอาจารย์ที่ได้รับการอบรมนวัตกรรมการเรียนการสอนเชิงลึกในรูปแบบ (CDIO,STEM,Finland Model, Innovative Teaching, Meister , Active Learning ฯลฯ) อย่างน้อย 1 เรื่อง (คิดจากฐานอาจารย์ที่ยังไม่ได้รับการอบรม)
</t>
  </si>
  <si>
    <t xml:space="preserve">6.1 ร้อยละของนักศึกษาหลักสูตรนานาชาติและสาขาวิชาด้านภาษาอังกฤษ มีผลการทดสอบ TOEIC ตั้งแต่ 550 คะแนน ขึ้นไป   
(คิดจากฐานนักศึกษาชั้นปีสุดท้าย)
</t>
  </si>
  <si>
    <t>จำนวนผลงานวิจัย นวัตกรรม หรืองานสร้างสรรค์ ที่ได้รับรางวัลระดับชาติหรือนานาชาติ</t>
  </si>
  <si>
    <t>จำนวนผลงานวิจัย นวัตกรรมที่สอดคล้องกับอุตสาหกรรมเป้าหมายตามยุทธศาสตร์ประเทศและนโยบายของรัฐบาล</t>
  </si>
  <si>
    <t>จำนวนผลงานวิจัย นวัตกรรมที่นำไปใช้ประโยชน์ในอุตสาหกรรมเป้าหมาย</t>
  </si>
  <si>
    <t xml:space="preserve">ร้อยละผลงานวิจัยที่ตีพิมพ์ในกลุ่มวารสาร วิชาการระดับนานาชาติที่จัดกลุ่มเป็นวารสารที่มีผลกระทบสูง (Q3-Q4) ต่อผลงานที่ตีพิมพ์ในวารสารวิชาการระดับนานาชาติ
</t>
  </si>
  <si>
    <t xml:space="preserve">จำนวนผลงานวิจัย สิ่งประดิษฐ์ นวัตกรรม 
หรืองานสร้างสรรค์ ที่ทำให้กับหน่วยงานภายนอก (ภาครัฐ/ภาคเอกชน/ภาคอุตสาหกรรม / ชุมชน ฯลฯ)
</t>
  </si>
  <si>
    <r>
      <t xml:space="preserve">ระดับความสำเร็จของการพัฒนาชุมชนเป้าหมาย ให้มีความเข้มแข็ง มีคุณภาพชีวิตที่ดีขึ้น และมีความยั่งยืน
</t>
    </r>
    <r>
      <rPr>
        <u/>
        <sz val="16"/>
        <rFont val="TH SarabunPSK"/>
        <family val="2"/>
      </rPr>
      <t>ระดับ 1</t>
    </r>
    <r>
      <rPr>
        <sz val="16"/>
        <rFont val="TH SarabunPSK"/>
        <family val="2"/>
      </rPr>
      <t xml:space="preserve"> มีการรวมกลุ่มชุมชน และบริหารจัดการแบบมีส่วนร่วม
</t>
    </r>
    <r>
      <rPr>
        <u/>
        <sz val="16"/>
        <rFont val="TH SarabunPSK"/>
        <family val="2"/>
      </rPr>
      <t>ระดับที่ 2</t>
    </r>
    <r>
      <rPr>
        <sz val="16"/>
        <rFont val="TH SarabunPSK"/>
        <family val="2"/>
      </rPr>
      <t xml:space="preserve"> มีการสร้างเครือข่ายระหว่างกลุ่มชุมชนและหน่วยงานภายนอก
</t>
    </r>
    <r>
      <rPr>
        <u/>
        <sz val="16"/>
        <rFont val="TH SarabunPSK"/>
        <family val="2"/>
      </rPr>
      <t>ระดับ 3</t>
    </r>
    <r>
      <rPr>
        <sz val="16"/>
        <rFont val="TH SarabunPSK"/>
        <family val="2"/>
      </rPr>
      <t xml:space="preserve"> ลดต้นทุน เพิ่มรายได้ เพิ่มผลผลิต เพิ่มสภาพแวดล้อมให้กับชุมชน หรือส่งเสริมสุขภาวะ
</t>
    </r>
    <r>
      <rPr>
        <u/>
        <sz val="16"/>
        <rFont val="TH SarabunPSK"/>
        <family val="2"/>
      </rPr>
      <t>ระดับ 4</t>
    </r>
    <r>
      <rPr>
        <sz val="16"/>
        <rFont val="TH SarabunPSK"/>
        <family val="2"/>
      </rPr>
      <t xml:space="preserve"> นำองค์ความรู้ เทคโนโลยี หรือการสร้างสรรค์มาช่วยในการพิ่มผลผลิต เพิ่มรายได้ หรือส่งเสริมสุขภาวะ
</t>
    </r>
    <r>
      <rPr>
        <u/>
        <sz val="16"/>
        <rFont val="TH SarabunPSK"/>
        <family val="2"/>
      </rPr>
      <t>ระดับ 5</t>
    </r>
    <r>
      <rPr>
        <sz val="16"/>
        <rFont val="TH SarabunPSK"/>
        <family val="2"/>
      </rPr>
      <t xml:space="preserve"> ชุมชนมีการดำเนินการอย่างต่อเนื่องและยั่งยืน</t>
    </r>
  </si>
  <si>
    <t xml:space="preserve">ตัวชี้วัด ค่าเป้าหมาย และค่าน้ำหนักแผนยุทธศาสตร์คณะ/วิทยาลัย........................................ ประจำปี พ.ศ. 2561 </t>
  </si>
  <si>
    <t>จำนวนกำลังคนที่ได้รับการพัฒนาทักษะวิชาชีพเฉพาะทาง ในกลุ่มอุตสาหกรรมเป้าหมายของประเทศ จากระบบการเรียนรู้ตลอดชีวิต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</si>
</sst>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#,##0_ ;\-#,##0\ "/>
    <numFmt numFmtId="188" formatCode="0.00000"/>
    <numFmt numFmtId="189" formatCode="#,##0.00_ ;\-#,##0.00\ "/>
    <numFmt numFmtId="190" formatCode="0.0"/>
    <numFmt numFmtId="191" formatCode="_(* #,##0.00_);_(* \(#,##0.00\);_(* &quot;-&quot;??_);_(@_)"/>
  </numFmts>
  <fonts count="82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FF0000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rgb="FF0000FF"/>
      <name val="TH SarabunPSK"/>
      <family val="2"/>
    </font>
    <font>
      <b/>
      <sz val="18"/>
      <color rgb="FF0000FF"/>
      <name val="TH SarabunPSK"/>
      <family val="2"/>
    </font>
    <font>
      <b/>
      <sz val="14"/>
      <color rgb="FF0000FF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5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4"/>
      <name val="Cordia New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22"/>
    </font>
    <font>
      <sz val="20"/>
      <name val="Angsana  UPC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u/>
      <sz val="14"/>
      <color indexed="12"/>
      <name val="Cordia New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4"/>
      <color theme="1"/>
      <name val="Angsana New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1"/>
      <color indexed="53"/>
      <name val="Calibri"/>
      <family val="2"/>
    </font>
    <font>
      <b/>
      <sz val="11"/>
      <color indexed="53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1"/>
      <color indexed="53"/>
      <name val="Calibri"/>
      <family val="2"/>
    </font>
    <font>
      <sz val="11"/>
      <color indexed="5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sz val="10"/>
      <color theme="1"/>
      <name val="Arial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charset val="222"/>
    </font>
    <font>
      <u/>
      <sz val="16"/>
      <name val="TH SarabunPSK"/>
      <family val="2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gray0625">
        <bgColor theme="9" tint="0.7999511703848384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gray0625"/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Up">
        <fgColor theme="9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rgb="FFFFCC99"/>
        <bgColor indexed="64"/>
      </patternFill>
    </fill>
  </fills>
  <borders count="2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theme="1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/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/>
      <top style="thin">
        <color indexed="64"/>
      </top>
      <bottom style="double">
        <color indexed="64"/>
      </bottom>
      <diagonal/>
    </border>
    <border>
      <left style="thin">
        <color theme="1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thin">
        <color theme="1"/>
      </right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rgb="FFFF0000"/>
      </right>
      <top style="double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double">
        <color indexed="64"/>
      </top>
      <bottom style="thin">
        <color indexed="64"/>
      </bottom>
      <diagonal/>
    </border>
    <border>
      <left/>
      <right style="medium">
        <color rgb="FFFF0000"/>
      </right>
      <top style="double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FF0000"/>
      </left>
      <right/>
      <top/>
      <bottom style="hair">
        <color indexed="64"/>
      </bottom>
      <diagonal/>
    </border>
    <border>
      <left style="medium">
        <color rgb="FFFF0000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rgb="FFFF0000"/>
      </right>
      <top/>
      <bottom style="hair">
        <color indexed="64"/>
      </bottom>
      <diagonal/>
    </border>
    <border>
      <left style="double">
        <color rgb="FFFF0000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thin">
        <color theme="1"/>
      </right>
      <top/>
      <bottom style="hair">
        <color indexed="64"/>
      </bottom>
      <diagonal/>
    </border>
    <border>
      <left/>
      <right style="double">
        <color rgb="FFFF0000"/>
      </right>
      <top/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/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 style="double">
        <color rgb="FFFF0000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/>
      <top style="hair">
        <color theme="1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hair">
        <color indexed="64"/>
      </bottom>
      <diagonal/>
    </border>
    <border>
      <left style="double">
        <color rgb="FFFF0000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double">
        <color rgb="FFFF0000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hair">
        <color theme="1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double">
        <color rgb="FFFF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 style="double">
        <color rgb="FFFF0000"/>
      </left>
      <right/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thin">
        <color indexed="64"/>
      </bottom>
      <diagonal/>
    </border>
    <border>
      <left style="double">
        <color rgb="FFFF0000"/>
      </left>
      <right style="medium">
        <color rgb="FFFF0000"/>
      </right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hair">
        <color theme="1"/>
      </bottom>
      <diagonal/>
    </border>
    <border>
      <left style="medium">
        <color rgb="FFFF0000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double">
        <color rgb="FFFF0000"/>
      </left>
      <right style="medium">
        <color rgb="FFFF0000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rgb="FFFF0000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double">
        <color rgb="FFFF0000"/>
      </left>
      <right style="medium">
        <color rgb="FFFF0000"/>
      </right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theme="1"/>
      </top>
      <bottom style="thin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double">
        <color rgb="FFFF0000"/>
      </left>
      <right style="medium">
        <color rgb="FFFF0000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FF0000"/>
      </left>
      <right style="medium">
        <color rgb="FFFF0000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rgb="FFFF0000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thin">
        <color theme="1"/>
      </right>
      <top style="hair">
        <color auto="1"/>
      </top>
      <bottom style="thin">
        <color auto="1"/>
      </bottom>
      <diagonal/>
    </border>
    <border>
      <left style="double">
        <color rgb="FFFF0000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hair">
        <color auto="1"/>
      </bottom>
      <diagonal/>
    </border>
    <border>
      <left style="double">
        <color rgb="FFFF0000"/>
      </left>
      <right/>
      <top style="hair">
        <color indexed="64"/>
      </top>
      <bottom/>
      <diagonal/>
    </border>
    <border>
      <left style="medium">
        <color rgb="FFFF000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rgb="FFFF0000"/>
      </right>
      <top style="hair">
        <color auto="1"/>
      </top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 style="thin">
        <color indexed="64"/>
      </top>
      <bottom style="hair">
        <color theme="1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double">
        <color rgb="FFFF0000"/>
      </right>
      <top style="thin">
        <color indexed="64"/>
      </top>
      <bottom style="hair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double">
        <color rgb="FFFF0000"/>
      </left>
      <right/>
      <top style="hair">
        <color theme="1"/>
      </top>
      <bottom style="hair">
        <color theme="1"/>
      </bottom>
      <diagonal/>
    </border>
    <border>
      <left style="medium">
        <color rgb="FFFF0000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double">
        <color rgb="FFFF0000"/>
      </right>
      <top style="hair">
        <color theme="1"/>
      </top>
      <bottom style="hair">
        <color theme="1"/>
      </bottom>
      <diagonal/>
    </border>
    <border>
      <left style="double">
        <color rgb="FFFF0000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double">
        <color rgb="FFFF0000"/>
      </left>
      <right/>
      <top style="hair">
        <color theme="1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/>
      <right style="double">
        <color rgb="FFFF0000"/>
      </right>
      <top style="hair">
        <color theme="1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FF0000"/>
      </right>
      <top/>
      <bottom style="hair">
        <color indexed="64"/>
      </bottom>
      <diagonal/>
    </border>
    <border>
      <left style="thin">
        <color theme="1"/>
      </left>
      <right style="medium">
        <color rgb="FFFF0000"/>
      </right>
      <top style="hair">
        <color indexed="64"/>
      </top>
      <bottom style="hair">
        <color auto="1"/>
      </bottom>
      <diagonal/>
    </border>
    <border>
      <left/>
      <right style="double">
        <color rgb="FFFF0000"/>
      </right>
      <top style="hair">
        <color auto="1"/>
      </top>
      <bottom style="hair">
        <color auto="1"/>
      </bottom>
      <diagonal/>
    </border>
    <border>
      <left/>
      <right style="double">
        <color rgb="FFFF0000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/>
      <right style="medium">
        <color rgb="FFFF0000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55"/>
      </bottom>
      <diagonal/>
    </border>
    <border>
      <left style="medium">
        <color rgb="FFFF0000"/>
      </left>
      <right/>
      <top style="hair">
        <color auto="1"/>
      </top>
      <bottom style="hair">
        <color auto="1"/>
      </bottom>
      <diagonal/>
    </border>
    <border>
      <left style="medium">
        <color rgb="FFFF0000"/>
      </left>
      <right/>
      <top style="hair">
        <color auto="1"/>
      </top>
      <bottom style="thin">
        <color indexed="64"/>
      </bottom>
      <diagonal/>
    </border>
    <border>
      <left/>
      <right style="medium">
        <color rgb="FFFF0000"/>
      </right>
      <top style="hair">
        <color indexed="64"/>
      </top>
      <bottom style="hair">
        <color indexed="64"/>
      </bottom>
      <diagonal/>
    </border>
    <border>
      <left/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medium">
        <color rgb="FFFF0000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theme="1"/>
      </right>
      <top style="thin">
        <color indexed="64"/>
      </top>
      <bottom/>
      <diagonal/>
    </border>
    <border>
      <left/>
      <right style="medium">
        <color rgb="FFFF0000"/>
      </right>
      <top style="hair">
        <color theme="1"/>
      </top>
      <bottom style="hair">
        <color theme="1"/>
      </bottom>
      <diagonal/>
    </border>
    <border>
      <left/>
      <right style="medium">
        <color rgb="FFFF0000"/>
      </right>
      <top style="hair">
        <color theme="1"/>
      </top>
      <bottom style="thin">
        <color indexed="64"/>
      </bottom>
      <diagonal/>
    </border>
    <border>
      <left style="medium">
        <color rgb="FFFF0000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theme="1"/>
      </top>
      <bottom style="hair">
        <color indexed="64"/>
      </bottom>
      <diagonal/>
    </border>
  </borders>
  <cellStyleXfs count="590">
    <xf numFmtId="0" fontId="0" fillId="0" borderId="0"/>
    <xf numFmtId="43" fontId="6" fillId="0" borderId="0" applyFont="0" applyFill="0" applyBorder="0" applyAlignment="0" applyProtection="0"/>
    <xf numFmtId="0" fontId="2" fillId="0" borderId="0"/>
    <xf numFmtId="0" fontId="1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21" borderId="0" applyNumberFormat="0" applyBorder="0" applyAlignment="0" applyProtection="0"/>
    <xf numFmtId="0" fontId="20" fillId="15" borderId="0" applyNumberFormat="0" applyBorder="0" applyAlignment="0" applyProtection="0"/>
    <xf numFmtId="0" fontId="19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19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6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8" fillId="26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18" fillId="18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32" borderId="0" applyNumberFormat="0" applyBorder="0" applyAlignment="0" applyProtection="0"/>
    <xf numFmtId="0" fontId="20" fillId="32" borderId="0" applyNumberFormat="0" applyBorder="0" applyAlignment="0" applyProtection="0"/>
    <xf numFmtId="0" fontId="19" fillId="2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19" fillId="20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33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29" borderId="0" applyNumberFormat="0" applyBorder="0" applyAlignment="0" applyProtection="0"/>
    <xf numFmtId="0" fontId="21" fillId="33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1" borderId="0" applyNumberFormat="0" applyBorder="0" applyAlignment="0" applyProtection="0"/>
    <xf numFmtId="0" fontId="21" fillId="27" borderId="0" applyNumberFormat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0" applyNumberFormat="0" applyBorder="0" applyAlignment="0" applyProtection="0"/>
    <xf numFmtId="0" fontId="21" fillId="34" borderId="0" applyNumberFormat="0" applyBorder="0" applyAlignment="0" applyProtection="0"/>
    <xf numFmtId="0" fontId="22" fillId="32" borderId="0" applyNumberFormat="0" applyBorder="0" applyAlignment="0" applyProtection="0"/>
    <xf numFmtId="0" fontId="23" fillId="32" borderId="0" applyNumberFormat="0" applyBorder="0" applyAlignment="0" applyProtection="0"/>
    <xf numFmtId="0" fontId="22" fillId="29" borderId="0" applyNumberFormat="0" applyBorder="0" applyAlignment="0" applyProtection="0"/>
    <xf numFmtId="0" fontId="21" fillId="35" borderId="0" applyNumberFormat="0" applyBorder="0" applyAlignment="0" applyProtection="0"/>
    <xf numFmtId="0" fontId="22" fillId="29" borderId="0" applyNumberFormat="0" applyBorder="0" applyAlignment="0" applyProtection="0"/>
    <xf numFmtId="0" fontId="23" fillId="35" borderId="0" applyNumberFormat="0" applyBorder="0" applyAlignment="0" applyProtection="0"/>
    <xf numFmtId="0" fontId="22" fillId="20" borderId="0" applyNumberFormat="0" applyBorder="0" applyAlignment="0" applyProtection="0"/>
    <xf numFmtId="0" fontId="21" fillId="36" borderId="0" applyNumberFormat="0" applyBorder="0" applyAlignment="0" applyProtection="0"/>
    <xf numFmtId="0" fontId="22" fillId="20" borderId="0" applyNumberFormat="0" applyBorder="0" applyAlignment="0" applyProtection="0"/>
    <xf numFmtId="0" fontId="23" fillId="20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1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9" borderId="0" applyNumberFormat="0" applyBorder="0" applyAlignment="0" applyProtection="0"/>
    <xf numFmtId="0" fontId="24" fillId="16" borderId="0" applyNumberFormat="0" applyBorder="0" applyAlignment="0" applyProtection="0"/>
    <xf numFmtId="0" fontId="25" fillId="32" borderId="173" applyNumberFormat="0" applyAlignment="0" applyProtection="0"/>
    <xf numFmtId="0" fontId="26" fillId="30" borderId="174" applyNumberFormat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175" applyNumberFormat="0" applyFill="0" applyAlignment="0" applyProtection="0"/>
    <xf numFmtId="0" fontId="34" fillId="0" borderId="176" applyNumberFormat="0" applyFill="0" applyAlignment="0" applyProtection="0"/>
    <xf numFmtId="0" fontId="35" fillId="0" borderId="17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20" borderId="173" applyNumberFormat="0" applyAlignment="0" applyProtection="0"/>
    <xf numFmtId="0" fontId="38" fillId="0" borderId="178" applyNumberFormat="0" applyFill="0" applyAlignment="0" applyProtection="0"/>
    <xf numFmtId="0" fontId="39" fillId="40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6" fillId="0" borderId="0"/>
    <xf numFmtId="0" fontId="30" fillId="0" borderId="0"/>
    <xf numFmtId="0" fontId="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3" borderId="179" applyNumberFormat="0" applyFont="0" applyAlignment="0" applyProtection="0"/>
    <xf numFmtId="0" fontId="40" fillId="32" borderId="180" applyNumberFormat="0" applyAlignment="0" applyProtection="0"/>
    <xf numFmtId="9" fontId="6" fillId="0" borderId="0" applyFont="0" applyFill="0" applyBorder="0" applyAlignment="0" applyProtection="0"/>
    <xf numFmtId="4" fontId="28" fillId="41" borderId="180" applyNumberFormat="0" applyProtection="0">
      <alignment vertical="center"/>
    </xf>
    <xf numFmtId="4" fontId="28" fillId="41" borderId="180" applyNumberFormat="0" applyProtection="0">
      <alignment vertical="center"/>
    </xf>
    <xf numFmtId="4" fontId="41" fillId="41" borderId="180" applyNumberFormat="0" applyProtection="0">
      <alignment vertical="center"/>
    </xf>
    <xf numFmtId="4" fontId="41" fillId="41" borderId="180" applyNumberFormat="0" applyProtection="0">
      <alignment vertical="center"/>
    </xf>
    <xf numFmtId="4" fontId="28" fillId="41" borderId="180" applyNumberFormat="0" applyProtection="0">
      <alignment horizontal="left" vertical="center" indent="1"/>
    </xf>
    <xf numFmtId="4" fontId="28" fillId="41" borderId="180" applyNumberFormat="0" applyProtection="0">
      <alignment horizontal="left" vertical="center" indent="1"/>
    </xf>
    <xf numFmtId="4" fontId="28" fillId="41" borderId="180" applyNumberFormat="0" applyProtection="0">
      <alignment horizontal="left" vertical="center" indent="1"/>
    </xf>
    <xf numFmtId="4" fontId="28" fillId="41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4" fontId="28" fillId="43" borderId="180" applyNumberFormat="0" applyProtection="0">
      <alignment horizontal="right" vertical="center"/>
    </xf>
    <xf numFmtId="4" fontId="28" fillId="43" borderId="180" applyNumberFormat="0" applyProtection="0">
      <alignment horizontal="right" vertical="center"/>
    </xf>
    <xf numFmtId="4" fontId="28" fillId="44" borderId="180" applyNumberFormat="0" applyProtection="0">
      <alignment horizontal="right" vertical="center"/>
    </xf>
    <xf numFmtId="4" fontId="28" fillId="44" borderId="180" applyNumberFormat="0" applyProtection="0">
      <alignment horizontal="right" vertical="center"/>
    </xf>
    <xf numFmtId="4" fontId="28" fillId="45" borderId="180" applyNumberFormat="0" applyProtection="0">
      <alignment horizontal="right" vertical="center"/>
    </xf>
    <xf numFmtId="4" fontId="28" fillId="45" borderId="180" applyNumberFormat="0" applyProtection="0">
      <alignment horizontal="right" vertical="center"/>
    </xf>
    <xf numFmtId="4" fontId="28" fillId="46" borderId="180" applyNumberFormat="0" applyProtection="0">
      <alignment horizontal="right" vertical="center"/>
    </xf>
    <xf numFmtId="4" fontId="28" fillId="46" borderId="180" applyNumberFormat="0" applyProtection="0">
      <alignment horizontal="right" vertical="center"/>
    </xf>
    <xf numFmtId="4" fontId="28" fillId="47" borderId="180" applyNumberFormat="0" applyProtection="0">
      <alignment horizontal="right" vertical="center"/>
    </xf>
    <xf numFmtId="4" fontId="28" fillId="47" borderId="180" applyNumberFormat="0" applyProtection="0">
      <alignment horizontal="right" vertical="center"/>
    </xf>
    <xf numFmtId="4" fontId="28" fillId="48" borderId="180" applyNumberFormat="0" applyProtection="0">
      <alignment horizontal="right" vertical="center"/>
    </xf>
    <xf numFmtId="4" fontId="28" fillId="48" borderId="180" applyNumberFormat="0" applyProtection="0">
      <alignment horizontal="right" vertical="center"/>
    </xf>
    <xf numFmtId="4" fontId="28" fillId="49" borderId="180" applyNumberFormat="0" applyProtection="0">
      <alignment horizontal="right" vertical="center"/>
    </xf>
    <xf numFmtId="4" fontId="28" fillId="49" borderId="180" applyNumberFormat="0" applyProtection="0">
      <alignment horizontal="right" vertical="center"/>
    </xf>
    <xf numFmtId="4" fontId="28" fillId="50" borderId="180" applyNumberFormat="0" applyProtection="0">
      <alignment horizontal="right" vertical="center"/>
    </xf>
    <xf numFmtId="4" fontId="28" fillId="50" borderId="180" applyNumberFormat="0" applyProtection="0">
      <alignment horizontal="right" vertical="center"/>
    </xf>
    <xf numFmtId="4" fontId="28" fillId="51" borderId="180" applyNumberFormat="0" applyProtection="0">
      <alignment horizontal="right" vertical="center"/>
    </xf>
    <xf numFmtId="4" fontId="28" fillId="51" borderId="180" applyNumberFormat="0" applyProtection="0">
      <alignment horizontal="right" vertical="center"/>
    </xf>
    <xf numFmtId="4" fontId="42" fillId="52" borderId="180" applyNumberFormat="0" applyProtection="0">
      <alignment horizontal="left" vertical="center" indent="1"/>
    </xf>
    <xf numFmtId="4" fontId="42" fillId="52" borderId="180" applyNumberFormat="0" applyProtection="0">
      <alignment horizontal="left" vertical="center" indent="1"/>
    </xf>
    <xf numFmtId="4" fontId="28" fillId="53" borderId="181" applyNumberFormat="0" applyProtection="0">
      <alignment horizontal="left" vertical="center" indent="1"/>
    </xf>
    <xf numFmtId="4" fontId="43" fillId="54" borderId="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4" fontId="28" fillId="53" borderId="180" applyNumberFormat="0" applyProtection="0">
      <alignment horizontal="left" vertical="center" indent="1"/>
    </xf>
    <xf numFmtId="4" fontId="28" fillId="53" borderId="180" applyNumberFormat="0" applyProtection="0">
      <alignment horizontal="left" vertical="center" indent="1"/>
    </xf>
    <xf numFmtId="4" fontId="28" fillId="53" borderId="180" applyNumberFormat="0" applyProtection="0">
      <alignment horizontal="left" vertical="center" indent="1"/>
    </xf>
    <xf numFmtId="4" fontId="28" fillId="53" borderId="180" applyNumberFormat="0" applyProtection="0">
      <alignment horizontal="left" vertical="center" indent="1"/>
    </xf>
    <xf numFmtId="4" fontId="28" fillId="53" borderId="180" applyNumberFormat="0" applyProtection="0">
      <alignment horizontal="left" vertical="center" indent="1"/>
    </xf>
    <xf numFmtId="4" fontId="28" fillId="55" borderId="180" applyNumberFormat="0" applyProtection="0">
      <alignment horizontal="left" vertical="center" indent="1"/>
    </xf>
    <xf numFmtId="4" fontId="28" fillId="55" borderId="180" applyNumberFormat="0" applyProtection="0">
      <alignment horizontal="left" vertical="center" indent="1"/>
    </xf>
    <xf numFmtId="4" fontId="28" fillId="55" borderId="180" applyNumberFormat="0" applyProtection="0">
      <alignment horizontal="left" vertical="center" indent="1"/>
    </xf>
    <xf numFmtId="4" fontId="28" fillId="55" borderId="180" applyNumberFormat="0" applyProtection="0">
      <alignment horizontal="left" vertical="center" indent="1"/>
    </xf>
    <xf numFmtId="4" fontId="28" fillId="55" borderId="180" applyNumberFormat="0" applyProtection="0">
      <alignment horizontal="left" vertical="center" indent="1"/>
    </xf>
    <xf numFmtId="0" fontId="6" fillId="55" borderId="180" applyNumberFormat="0" applyProtection="0">
      <alignment horizontal="left" vertical="center" indent="1"/>
    </xf>
    <xf numFmtId="0" fontId="6" fillId="55" borderId="180" applyNumberFormat="0" applyProtection="0">
      <alignment horizontal="left" vertical="center" indent="1"/>
    </xf>
    <xf numFmtId="0" fontId="6" fillId="55" borderId="180" applyNumberFormat="0" applyProtection="0">
      <alignment horizontal="left" vertical="center" indent="1"/>
    </xf>
    <xf numFmtId="0" fontId="6" fillId="55" borderId="180" applyNumberFormat="0" applyProtection="0">
      <alignment horizontal="left" vertical="center" indent="1"/>
    </xf>
    <xf numFmtId="0" fontId="6" fillId="55" borderId="180" applyNumberFormat="0" applyProtection="0">
      <alignment horizontal="left" vertical="center" indent="1"/>
    </xf>
    <xf numFmtId="0" fontId="6" fillId="55" borderId="180" applyNumberFormat="0" applyProtection="0">
      <alignment horizontal="left" vertical="center" indent="1"/>
    </xf>
    <xf numFmtId="0" fontId="6" fillId="55" borderId="180" applyNumberFormat="0" applyProtection="0">
      <alignment horizontal="left" vertical="center" indent="1"/>
    </xf>
    <xf numFmtId="0" fontId="6" fillId="55" borderId="180" applyNumberFormat="0" applyProtection="0">
      <alignment horizontal="left" vertical="center" indent="1"/>
    </xf>
    <xf numFmtId="0" fontId="6" fillId="55" borderId="180" applyNumberFormat="0" applyProtection="0">
      <alignment horizontal="left" vertical="center" indent="1"/>
    </xf>
    <xf numFmtId="0" fontId="6" fillId="55" borderId="180" applyNumberFormat="0" applyProtection="0">
      <alignment horizontal="left" vertical="center" indent="1"/>
    </xf>
    <xf numFmtId="0" fontId="6" fillId="56" borderId="180" applyNumberFormat="0" applyProtection="0">
      <alignment horizontal="left" vertical="center" indent="1"/>
    </xf>
    <xf numFmtId="0" fontId="6" fillId="56" borderId="180" applyNumberFormat="0" applyProtection="0">
      <alignment horizontal="left" vertical="center" indent="1"/>
    </xf>
    <xf numFmtId="0" fontId="6" fillId="56" borderId="180" applyNumberFormat="0" applyProtection="0">
      <alignment horizontal="left" vertical="center" indent="1"/>
    </xf>
    <xf numFmtId="0" fontId="6" fillId="56" borderId="180" applyNumberFormat="0" applyProtection="0">
      <alignment horizontal="left" vertical="center" indent="1"/>
    </xf>
    <xf numFmtId="0" fontId="6" fillId="56" borderId="180" applyNumberFormat="0" applyProtection="0">
      <alignment horizontal="left" vertical="center" indent="1"/>
    </xf>
    <xf numFmtId="0" fontId="6" fillId="56" borderId="180" applyNumberFormat="0" applyProtection="0">
      <alignment horizontal="left" vertical="center" indent="1"/>
    </xf>
    <xf numFmtId="0" fontId="6" fillId="56" borderId="180" applyNumberFormat="0" applyProtection="0">
      <alignment horizontal="left" vertical="center" indent="1"/>
    </xf>
    <xf numFmtId="0" fontId="6" fillId="56" borderId="180" applyNumberFormat="0" applyProtection="0">
      <alignment horizontal="left" vertical="center" indent="1"/>
    </xf>
    <xf numFmtId="0" fontId="6" fillId="56" borderId="180" applyNumberFormat="0" applyProtection="0">
      <alignment horizontal="left" vertical="center" indent="1"/>
    </xf>
    <xf numFmtId="0" fontId="6" fillId="56" borderId="180" applyNumberFormat="0" applyProtection="0">
      <alignment horizontal="left" vertical="center" indent="1"/>
    </xf>
    <xf numFmtId="0" fontId="6" fillId="57" borderId="180" applyNumberFormat="0" applyProtection="0">
      <alignment horizontal="left" vertical="center" indent="1"/>
    </xf>
    <xf numFmtId="0" fontId="6" fillId="57" borderId="180" applyNumberFormat="0" applyProtection="0">
      <alignment horizontal="left" vertical="center" indent="1"/>
    </xf>
    <xf numFmtId="0" fontId="6" fillId="57" borderId="180" applyNumberFormat="0" applyProtection="0">
      <alignment horizontal="left" vertical="center" indent="1"/>
    </xf>
    <xf numFmtId="0" fontId="6" fillId="57" borderId="180" applyNumberFormat="0" applyProtection="0">
      <alignment horizontal="left" vertical="center" indent="1"/>
    </xf>
    <xf numFmtId="0" fontId="6" fillId="57" borderId="180" applyNumberFormat="0" applyProtection="0">
      <alignment horizontal="left" vertical="center" indent="1"/>
    </xf>
    <xf numFmtId="0" fontId="6" fillId="57" borderId="180" applyNumberFormat="0" applyProtection="0">
      <alignment horizontal="left" vertical="center" indent="1"/>
    </xf>
    <xf numFmtId="0" fontId="6" fillId="57" borderId="180" applyNumberFormat="0" applyProtection="0">
      <alignment horizontal="left" vertical="center" indent="1"/>
    </xf>
    <xf numFmtId="0" fontId="6" fillId="57" borderId="180" applyNumberFormat="0" applyProtection="0">
      <alignment horizontal="left" vertical="center" indent="1"/>
    </xf>
    <xf numFmtId="0" fontId="6" fillId="57" borderId="180" applyNumberFormat="0" applyProtection="0">
      <alignment horizontal="left" vertical="center" indent="1"/>
    </xf>
    <xf numFmtId="0" fontId="6" fillId="57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4" fontId="28" fillId="58" borderId="180" applyNumberFormat="0" applyProtection="0">
      <alignment vertical="center"/>
    </xf>
    <xf numFmtId="4" fontId="28" fillId="58" borderId="180" applyNumberFormat="0" applyProtection="0">
      <alignment vertical="center"/>
    </xf>
    <xf numFmtId="4" fontId="41" fillId="58" borderId="180" applyNumberFormat="0" applyProtection="0">
      <alignment vertical="center"/>
    </xf>
    <xf numFmtId="4" fontId="41" fillId="58" borderId="180" applyNumberFormat="0" applyProtection="0">
      <alignment vertical="center"/>
    </xf>
    <xf numFmtId="4" fontId="28" fillId="58" borderId="180" applyNumberFormat="0" applyProtection="0">
      <alignment horizontal="left" vertical="center" indent="1"/>
    </xf>
    <xf numFmtId="4" fontId="28" fillId="58" borderId="180" applyNumberFormat="0" applyProtection="0">
      <alignment horizontal="left" vertical="center" indent="1"/>
    </xf>
    <xf numFmtId="4" fontId="28" fillId="58" borderId="180" applyNumberFormat="0" applyProtection="0">
      <alignment horizontal="left" vertical="center" indent="1"/>
    </xf>
    <xf numFmtId="4" fontId="28" fillId="58" borderId="180" applyNumberFormat="0" applyProtection="0">
      <alignment horizontal="left" vertical="center" indent="1"/>
    </xf>
    <xf numFmtId="4" fontId="28" fillId="53" borderId="180" applyNumberFormat="0" applyProtection="0">
      <alignment horizontal="right" vertical="center"/>
    </xf>
    <xf numFmtId="4" fontId="28" fillId="53" borderId="180" applyNumberFormat="0" applyProtection="0">
      <alignment horizontal="right" vertical="center"/>
    </xf>
    <xf numFmtId="4" fontId="41" fillId="53" borderId="180" applyNumberFormat="0" applyProtection="0">
      <alignment horizontal="right" vertical="center"/>
    </xf>
    <xf numFmtId="4" fontId="41" fillId="53" borderId="180" applyNumberFormat="0" applyProtection="0">
      <alignment horizontal="right" vertical="center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6" fillId="42" borderId="180" applyNumberFormat="0" applyProtection="0">
      <alignment horizontal="left" vertical="center" indent="1"/>
    </xf>
    <xf numFmtId="0" fontId="44" fillId="0" borderId="0"/>
    <xf numFmtId="4" fontId="45" fillId="53" borderId="180" applyNumberFormat="0" applyProtection="0">
      <alignment horizontal="right" vertical="center"/>
    </xf>
    <xf numFmtId="4" fontId="45" fillId="53" borderId="180" applyNumberFormat="0" applyProtection="0">
      <alignment horizontal="right" vertical="center"/>
    </xf>
    <xf numFmtId="0" fontId="1" fillId="59" borderId="0"/>
    <xf numFmtId="0" fontId="1" fillId="59" borderId="0"/>
    <xf numFmtId="0" fontId="46" fillId="59" borderId="2">
      <alignment vertical="top"/>
    </xf>
    <xf numFmtId="0" fontId="46" fillId="0" borderId="2">
      <alignment vertical="top"/>
    </xf>
    <xf numFmtId="0" fontId="47" fillId="0" borderId="0" applyNumberFormat="0" applyFill="0" applyBorder="0" applyAlignment="0" applyProtection="0"/>
    <xf numFmtId="0" fontId="48" fillId="0" borderId="182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173" applyNumberFormat="0" applyAlignment="0" applyProtection="0"/>
    <xf numFmtId="0" fontId="25" fillId="32" borderId="173" applyNumberFormat="0" applyAlignment="0" applyProtection="0"/>
    <xf numFmtId="0" fontId="25" fillId="32" borderId="173" applyNumberFormat="0" applyAlignment="0" applyProtection="0"/>
    <xf numFmtId="0" fontId="50" fillId="24" borderId="173" applyNumberFormat="0" applyAlignment="0" applyProtection="0"/>
    <xf numFmtId="0" fontId="51" fillId="25" borderId="173" applyNumberFormat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74" applyNumberFormat="0" applyAlignment="0" applyProtection="0"/>
    <xf numFmtId="0" fontId="26" fillId="30" borderId="174" applyNumberFormat="0" applyAlignment="0" applyProtection="0"/>
    <xf numFmtId="0" fontId="58" fillId="30" borderId="174" applyNumberFormat="0" applyAlignment="0" applyProtection="0"/>
    <xf numFmtId="0" fontId="59" fillId="60" borderId="174" applyNumberFormat="0" applyAlignment="0" applyProtection="0"/>
    <xf numFmtId="0" fontId="60" fillId="0" borderId="183" applyNumberFormat="0" applyFill="0" applyAlignment="0" applyProtection="0"/>
    <xf numFmtId="0" fontId="38" fillId="0" borderId="178" applyNumberFormat="0" applyFill="0" applyAlignment="0" applyProtection="0"/>
    <xf numFmtId="0" fontId="60" fillId="0" borderId="183" applyNumberFormat="0" applyFill="0" applyAlignment="0" applyProtection="0"/>
    <xf numFmtId="0" fontId="61" fillId="0" borderId="183" applyNumberFormat="0" applyFill="0" applyAlignment="0" applyProtection="0"/>
    <xf numFmtId="0" fontId="62" fillId="61" borderId="0" applyNumberFormat="0" applyBorder="0" applyAlignment="0" applyProtection="0"/>
    <xf numFmtId="0" fontId="32" fillId="17" borderId="0" applyNumberFormat="0" applyBorder="0" applyAlignment="0" applyProtection="0"/>
    <xf numFmtId="0" fontId="62" fillId="61" borderId="0" applyNumberFormat="0" applyBorder="0" applyAlignment="0" applyProtection="0"/>
    <xf numFmtId="0" fontId="63" fillId="61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5" fillId="20" borderId="173" applyNumberFormat="0" applyAlignment="0" applyProtection="0"/>
    <xf numFmtId="0" fontId="37" fillId="20" borderId="173" applyNumberFormat="0" applyAlignment="0" applyProtection="0"/>
    <xf numFmtId="0" fontId="37" fillId="20" borderId="173" applyNumberFormat="0" applyAlignment="0" applyProtection="0"/>
    <xf numFmtId="0" fontId="65" fillId="20" borderId="173" applyNumberFormat="0" applyAlignment="0" applyProtection="0"/>
    <xf numFmtId="0" fontId="66" fillId="20" borderId="173" applyNumberFormat="0" applyAlignment="0" applyProtection="0"/>
    <xf numFmtId="0" fontId="67" fillId="20" borderId="0" applyNumberFormat="0" applyBorder="0" applyAlignment="0" applyProtection="0"/>
    <xf numFmtId="0" fontId="39" fillId="40" borderId="0" applyNumberFormat="0" applyBorder="0" applyAlignment="0" applyProtection="0"/>
    <xf numFmtId="0" fontId="67" fillId="20" borderId="0" applyNumberFormat="0" applyBorder="0" applyAlignment="0" applyProtection="0"/>
    <xf numFmtId="0" fontId="68" fillId="40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9" fillId="0" borderId="184" applyNumberFormat="0" applyFill="0" applyAlignment="0" applyProtection="0"/>
    <xf numFmtId="0" fontId="48" fillId="0" borderId="182" applyNumberFormat="0" applyFill="0" applyAlignment="0" applyProtection="0"/>
    <xf numFmtId="0" fontId="48" fillId="0" borderId="182" applyNumberFormat="0" applyFill="0" applyAlignment="0" applyProtection="0"/>
    <xf numFmtId="0" fontId="69" fillId="0" borderId="184" applyNumberFormat="0" applyFill="0" applyAlignment="0" applyProtection="0"/>
    <xf numFmtId="0" fontId="70" fillId="0" borderId="184" applyNumberFormat="0" applyFill="0" applyAlignment="0" applyProtection="0"/>
    <xf numFmtId="0" fontId="71" fillId="18" borderId="0" applyNumberFormat="0" applyBorder="0" applyAlignment="0" applyProtection="0"/>
    <xf numFmtId="0" fontId="24" fillId="16" borderId="0" applyNumberFormat="0" applyBorder="0" applyAlignment="0" applyProtection="0"/>
    <xf numFmtId="0" fontId="71" fillId="18" borderId="0" applyNumberFormat="0" applyBorder="0" applyAlignment="0" applyProtection="0"/>
    <xf numFmtId="0" fontId="72" fillId="18" borderId="0" applyNumberFormat="0" applyBorder="0" applyAlignment="0" applyProtection="0"/>
    <xf numFmtId="0" fontId="22" fillId="35" borderId="0" applyNumberFormat="0" applyBorder="0" applyAlignment="0" applyProtection="0"/>
    <xf numFmtId="0" fontId="21" fillId="37" borderId="0" applyNumberFormat="0" applyBorder="0" applyAlignment="0" applyProtection="0"/>
    <xf numFmtId="0" fontId="22" fillId="35" borderId="0" applyNumberFormat="0" applyBorder="0" applyAlignment="0" applyProtection="0"/>
    <xf numFmtId="0" fontId="23" fillId="35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38" borderId="0" applyNumberFormat="0" applyBorder="0" applyAlignment="0" applyProtection="0"/>
    <xf numFmtId="0" fontId="22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22" fillId="60" borderId="0" applyNumberFormat="0" applyBorder="0" applyAlignment="0" applyProtection="0"/>
    <xf numFmtId="0" fontId="21" fillId="34" borderId="0" applyNumberFormat="0" applyBorder="0" applyAlignment="0" applyProtection="0"/>
    <xf numFmtId="0" fontId="22" fillId="60" borderId="0" applyNumberFormat="0" applyBorder="0" applyAlignment="0" applyProtection="0"/>
    <xf numFmtId="0" fontId="23" fillId="29" borderId="0" applyNumberFormat="0" applyBorder="0" applyAlignment="0" applyProtection="0"/>
    <xf numFmtId="0" fontId="22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35" borderId="0" applyNumberFormat="0" applyBorder="0" applyAlignment="0" applyProtection="0"/>
    <xf numFmtId="0" fontId="22" fillId="28" borderId="0" applyNumberFormat="0" applyBorder="0" applyAlignment="0" applyProtection="0"/>
    <xf numFmtId="0" fontId="21" fillId="39" borderId="0" applyNumberFormat="0" applyBorder="0" applyAlignment="0" applyProtection="0"/>
    <xf numFmtId="0" fontId="22" fillId="28" borderId="0" applyNumberFormat="0" applyBorder="0" applyAlignment="0" applyProtection="0"/>
    <xf numFmtId="0" fontId="23" fillId="28" borderId="0" applyNumberFormat="0" applyBorder="0" applyAlignment="0" applyProtection="0"/>
    <xf numFmtId="0" fontId="73" fillId="24" borderId="180" applyNumberFormat="0" applyAlignment="0" applyProtection="0"/>
    <xf numFmtId="0" fontId="40" fillId="32" borderId="180" applyNumberFormat="0" applyAlignment="0" applyProtection="0"/>
    <xf numFmtId="0" fontId="40" fillId="32" borderId="180" applyNumberFormat="0" applyAlignment="0" applyProtection="0"/>
    <xf numFmtId="0" fontId="73" fillId="24" borderId="180" applyNumberFormat="0" applyAlignment="0" applyProtection="0"/>
    <xf numFmtId="0" fontId="74" fillId="25" borderId="180" applyNumberFormat="0" applyAlignment="0" applyProtection="0"/>
    <xf numFmtId="0" fontId="6" fillId="23" borderId="179" applyNumberFormat="0" applyFont="0" applyAlignment="0" applyProtection="0"/>
    <xf numFmtId="0" fontId="18" fillId="23" borderId="179" applyNumberFormat="0" applyFont="0" applyAlignment="0" applyProtection="0"/>
    <xf numFmtId="0" fontId="18" fillId="23" borderId="179" applyNumberFormat="0" applyFont="0" applyAlignment="0" applyProtection="0"/>
    <xf numFmtId="0" fontId="6" fillId="23" borderId="179" applyNumberFormat="0" applyFont="0" applyAlignment="0" applyProtection="0"/>
    <xf numFmtId="0" fontId="6" fillId="23" borderId="173" applyNumberFormat="0" applyFont="0" applyAlignment="0" applyProtection="0"/>
    <xf numFmtId="0" fontId="75" fillId="0" borderId="185" applyNumberFormat="0" applyFill="0" applyAlignment="0" applyProtection="0"/>
    <xf numFmtId="0" fontId="33" fillId="0" borderId="175" applyNumberFormat="0" applyFill="0" applyAlignment="0" applyProtection="0"/>
    <xf numFmtId="0" fontId="75" fillId="0" borderId="185" applyNumberFormat="0" applyFill="0" applyAlignment="0" applyProtection="0"/>
    <xf numFmtId="0" fontId="76" fillId="0" borderId="185" applyNumberFormat="0" applyFill="0" applyAlignment="0" applyProtection="0"/>
    <xf numFmtId="0" fontId="77" fillId="0" borderId="186" applyNumberFormat="0" applyFill="0" applyAlignment="0" applyProtection="0"/>
    <xf numFmtId="0" fontId="34" fillId="0" borderId="176" applyNumberFormat="0" applyFill="0" applyAlignment="0" applyProtection="0"/>
    <xf numFmtId="0" fontId="77" fillId="0" borderId="186" applyNumberFormat="0" applyFill="0" applyAlignment="0" applyProtection="0"/>
    <xf numFmtId="0" fontId="78" fillId="0" borderId="187" applyNumberFormat="0" applyFill="0" applyAlignment="0" applyProtection="0"/>
    <xf numFmtId="0" fontId="79" fillId="0" borderId="188" applyNumberFormat="0" applyFill="0" applyAlignment="0" applyProtection="0"/>
    <xf numFmtId="0" fontId="35" fillId="0" borderId="177" applyNumberFormat="0" applyFill="0" applyAlignment="0" applyProtection="0"/>
    <xf numFmtId="0" fontId="79" fillId="0" borderId="188" applyNumberFormat="0" applyFill="0" applyAlignment="0" applyProtection="0"/>
    <xf numFmtId="0" fontId="80" fillId="0" borderId="189" applyNumberFormat="0" applyFill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687">
    <xf numFmtId="0" fontId="0" fillId="0" borderId="0" xfId="0"/>
    <xf numFmtId="0" fontId="4" fillId="0" borderId="0" xfId="2" applyFont="1"/>
    <xf numFmtId="0" fontId="4" fillId="0" borderId="0" xfId="2" applyFont="1" applyAlignment="1">
      <alignment vertical="top"/>
    </xf>
    <xf numFmtId="0" fontId="3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4" fillId="2" borderId="0" xfId="2" applyFont="1" applyFill="1" applyBorder="1"/>
    <xf numFmtId="0" fontId="4" fillId="0" borderId="0" xfId="2" applyFont="1" applyBorder="1" applyAlignment="1">
      <alignment vertical="top"/>
    </xf>
    <xf numFmtId="0" fontId="3" fillId="0" borderId="0" xfId="2" applyFont="1" applyFill="1" applyBorder="1" applyAlignment="1">
      <alignment horizontal="center"/>
    </xf>
    <xf numFmtId="0" fontId="4" fillId="0" borderId="0" xfId="2" applyFont="1" applyBorder="1"/>
    <xf numFmtId="0" fontId="3" fillId="0" borderId="1" xfId="2" applyFont="1" applyBorder="1" applyAlignment="1">
      <alignment horizontal="center"/>
    </xf>
    <xf numFmtId="0" fontId="10" fillId="3" borderId="0" xfId="2" applyFont="1" applyFill="1"/>
    <xf numFmtId="0" fontId="7" fillId="0" borderId="17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4" fillId="4" borderId="0" xfId="2" applyFont="1" applyFill="1"/>
    <xf numFmtId="0" fontId="11" fillId="6" borderId="15" xfId="2" applyFont="1" applyFill="1" applyBorder="1" applyAlignment="1">
      <alignment horizontal="center" vertical="center" wrapText="1"/>
    </xf>
    <xf numFmtId="0" fontId="12" fillId="6" borderId="16" xfId="2" applyFont="1" applyFill="1" applyBorder="1" applyAlignment="1">
      <alignment horizontal="center" vertical="center"/>
    </xf>
    <xf numFmtId="0" fontId="12" fillId="6" borderId="25" xfId="2" applyFont="1" applyFill="1" applyBorder="1" applyAlignment="1">
      <alignment horizontal="center" vertical="center"/>
    </xf>
    <xf numFmtId="0" fontId="12" fillId="6" borderId="26" xfId="2" applyFont="1" applyFill="1" applyBorder="1" applyAlignment="1">
      <alignment horizontal="center" vertical="center"/>
    </xf>
    <xf numFmtId="187" fontId="12" fillId="7" borderId="21" xfId="1" applyNumberFormat="1" applyFont="1" applyFill="1" applyBorder="1" applyAlignment="1">
      <alignment horizontal="center" vertical="center" wrapText="1"/>
    </xf>
    <xf numFmtId="0" fontId="12" fillId="6" borderId="19" xfId="2" applyFont="1" applyFill="1" applyBorder="1" applyAlignment="1">
      <alignment horizontal="center" vertical="center"/>
    </xf>
    <xf numFmtId="0" fontId="12" fillId="6" borderId="27" xfId="2" applyFont="1" applyFill="1" applyBorder="1" applyAlignment="1">
      <alignment horizontal="center" vertical="center"/>
    </xf>
    <xf numFmtId="0" fontId="12" fillId="7" borderId="28" xfId="2" applyFont="1" applyFill="1" applyBorder="1" applyAlignment="1">
      <alignment horizontal="center" vertical="center"/>
    </xf>
    <xf numFmtId="0" fontId="13" fillId="6" borderId="29" xfId="2" applyFont="1" applyFill="1" applyBorder="1" applyAlignment="1">
      <alignment horizontal="center" vertical="center" wrapText="1"/>
    </xf>
    <xf numFmtId="0" fontId="13" fillId="6" borderId="15" xfId="2" applyFont="1" applyFill="1" applyBorder="1" applyAlignment="1">
      <alignment horizontal="center" vertical="center" wrapText="1"/>
    </xf>
    <xf numFmtId="188" fontId="11" fillId="6" borderId="15" xfId="2" applyNumberFormat="1" applyFont="1" applyFill="1" applyBorder="1" applyAlignment="1">
      <alignment horizontal="center" vertical="center" wrapText="1"/>
    </xf>
    <xf numFmtId="0" fontId="11" fillId="6" borderId="2" xfId="2" applyFont="1" applyFill="1" applyBorder="1" applyAlignment="1">
      <alignment horizontal="center" vertical="center" wrapText="1"/>
    </xf>
    <xf numFmtId="0" fontId="12" fillId="6" borderId="6" xfId="2" applyFont="1" applyFill="1" applyBorder="1" applyAlignment="1">
      <alignment horizontal="center" vertical="center"/>
    </xf>
    <xf numFmtId="0" fontId="12" fillId="6" borderId="11" xfId="2" applyFont="1" applyFill="1" applyBorder="1" applyAlignment="1">
      <alignment horizontal="center" vertical="center"/>
    </xf>
    <xf numFmtId="0" fontId="12" fillId="6" borderId="17" xfId="2" applyFont="1" applyFill="1" applyBorder="1" applyAlignment="1">
      <alignment horizontal="center" vertical="center"/>
    </xf>
    <xf numFmtId="1" fontId="12" fillId="6" borderId="18" xfId="2" applyNumberFormat="1" applyFont="1" applyFill="1" applyBorder="1" applyAlignment="1">
      <alignment horizontal="center" vertical="center"/>
    </xf>
    <xf numFmtId="0" fontId="12" fillId="6" borderId="30" xfId="2" applyFont="1" applyFill="1" applyBorder="1" applyAlignment="1">
      <alignment horizontal="center" vertical="center"/>
    </xf>
    <xf numFmtId="0" fontId="12" fillId="6" borderId="31" xfId="2" applyFont="1" applyFill="1" applyBorder="1" applyAlignment="1">
      <alignment horizontal="center" vertical="center"/>
    </xf>
    <xf numFmtId="0" fontId="12" fillId="7" borderId="32" xfId="2" applyFont="1" applyFill="1" applyBorder="1" applyAlignment="1">
      <alignment horizontal="center" vertical="center"/>
    </xf>
    <xf numFmtId="0" fontId="13" fillId="6" borderId="5" xfId="2" applyFont="1" applyFill="1" applyBorder="1" applyAlignment="1">
      <alignment horizontal="center" vertical="center" wrapText="1"/>
    </xf>
    <xf numFmtId="0" fontId="13" fillId="6" borderId="2" xfId="2" applyFont="1" applyFill="1" applyBorder="1" applyAlignment="1">
      <alignment horizontal="center" vertical="center" wrapText="1"/>
    </xf>
    <xf numFmtId="188" fontId="11" fillId="6" borderId="2" xfId="2" applyNumberFormat="1" applyFont="1" applyFill="1" applyBorder="1" applyAlignment="1">
      <alignment horizontal="center" vertical="center" wrapText="1"/>
    </xf>
    <xf numFmtId="0" fontId="11" fillId="6" borderId="33" xfId="2" applyFont="1" applyFill="1" applyBorder="1" applyAlignment="1">
      <alignment horizontal="center" vertical="center" wrapText="1"/>
    </xf>
    <xf numFmtId="0" fontId="12" fillId="6" borderId="34" xfId="2" applyFont="1" applyFill="1" applyBorder="1" applyAlignment="1">
      <alignment horizontal="center" vertical="center"/>
    </xf>
    <xf numFmtId="0" fontId="12" fillId="6" borderId="35" xfId="2" applyFont="1" applyFill="1" applyBorder="1" applyAlignment="1">
      <alignment horizontal="center" vertical="center"/>
    </xf>
    <xf numFmtId="0" fontId="12" fillId="6" borderId="36" xfId="2" applyFont="1" applyFill="1" applyBorder="1" applyAlignment="1">
      <alignment horizontal="center" vertical="center"/>
    </xf>
    <xf numFmtId="1" fontId="12" fillId="6" borderId="37" xfId="2" applyNumberFormat="1" applyFont="1" applyFill="1" applyBorder="1" applyAlignment="1">
      <alignment horizontal="center" vertical="center"/>
    </xf>
    <xf numFmtId="0" fontId="12" fillId="6" borderId="38" xfId="2" applyFont="1" applyFill="1" applyBorder="1" applyAlignment="1">
      <alignment horizontal="center" vertical="center"/>
    </xf>
    <xf numFmtId="0" fontId="12" fillId="6" borderId="39" xfId="2" applyFont="1" applyFill="1" applyBorder="1" applyAlignment="1">
      <alignment horizontal="center" vertical="center"/>
    </xf>
    <xf numFmtId="0" fontId="12" fillId="7" borderId="40" xfId="2" applyFont="1" applyFill="1" applyBorder="1" applyAlignment="1">
      <alignment horizontal="center" vertical="center"/>
    </xf>
    <xf numFmtId="0" fontId="13" fillId="6" borderId="41" xfId="2" applyFont="1" applyFill="1" applyBorder="1" applyAlignment="1">
      <alignment horizontal="center" vertical="center" wrapText="1"/>
    </xf>
    <xf numFmtId="0" fontId="13" fillId="6" borderId="33" xfId="2" applyFont="1" applyFill="1" applyBorder="1" applyAlignment="1">
      <alignment horizontal="center" vertical="center" wrapText="1"/>
    </xf>
    <xf numFmtId="188" fontId="11" fillId="6" borderId="33" xfId="2" applyNumberFormat="1" applyFont="1" applyFill="1" applyBorder="1" applyAlignment="1">
      <alignment horizontal="center" vertical="center" wrapText="1"/>
    </xf>
    <xf numFmtId="0" fontId="12" fillId="8" borderId="45" xfId="2" applyFont="1" applyFill="1" applyBorder="1" applyAlignment="1">
      <alignment horizontal="center" vertical="center"/>
    </xf>
    <xf numFmtId="0" fontId="12" fillId="8" borderId="46" xfId="2" applyFont="1" applyFill="1" applyBorder="1" applyAlignment="1">
      <alignment horizontal="center" vertical="center"/>
    </xf>
    <xf numFmtId="1" fontId="12" fillId="8" borderId="47" xfId="2" applyNumberFormat="1" applyFont="1" applyFill="1" applyBorder="1" applyAlignment="1">
      <alignment horizontal="center" vertical="center"/>
    </xf>
    <xf numFmtId="0" fontId="12" fillId="8" borderId="48" xfId="2" applyFont="1" applyFill="1" applyBorder="1" applyAlignment="1">
      <alignment horizontal="center" vertical="center"/>
    </xf>
    <xf numFmtId="187" fontId="12" fillId="8" borderId="44" xfId="1" applyNumberFormat="1" applyFont="1" applyFill="1" applyBorder="1" applyAlignment="1">
      <alignment horizontal="center" vertical="center" wrapText="1"/>
    </xf>
    <xf numFmtId="0" fontId="13" fillId="8" borderId="49" xfId="2" applyFont="1" applyFill="1" applyBorder="1" applyAlignment="1">
      <alignment horizontal="center" vertical="center" wrapText="1"/>
    </xf>
    <xf numFmtId="0" fontId="13" fillId="8" borderId="50" xfId="2" applyFont="1" applyFill="1" applyBorder="1" applyAlignment="1">
      <alignment horizontal="center" vertical="center" wrapText="1"/>
    </xf>
    <xf numFmtId="188" fontId="11" fillId="8" borderId="50" xfId="2" applyNumberFormat="1" applyFont="1" applyFill="1" applyBorder="1" applyAlignment="1">
      <alignment horizontal="center" vertical="center" wrapText="1"/>
    </xf>
    <xf numFmtId="188" fontId="11" fillId="8" borderId="42" xfId="2" applyNumberFormat="1" applyFont="1" applyFill="1" applyBorder="1" applyAlignment="1">
      <alignment horizontal="center" vertical="center" wrapText="1"/>
    </xf>
    <xf numFmtId="187" fontId="14" fillId="0" borderId="51" xfId="1" applyNumberFormat="1" applyFont="1" applyFill="1" applyBorder="1" applyAlignment="1">
      <alignment horizontal="center" vertical="top"/>
    </xf>
    <xf numFmtId="1" fontId="14" fillId="0" borderId="52" xfId="2" applyNumberFormat="1" applyFont="1" applyFill="1" applyBorder="1" applyAlignment="1">
      <alignment horizontal="center" vertical="top"/>
    </xf>
    <xf numFmtId="1" fontId="14" fillId="0" borderId="53" xfId="2" applyNumberFormat="1" applyFont="1" applyFill="1" applyBorder="1" applyAlignment="1">
      <alignment horizontal="center" vertical="top"/>
    </xf>
    <xf numFmtId="1" fontId="14" fillId="4" borderId="54" xfId="2" applyNumberFormat="1" applyFont="1" applyFill="1" applyBorder="1" applyAlignment="1">
      <alignment horizontal="center" vertical="top"/>
    </xf>
    <xf numFmtId="1" fontId="14" fillId="0" borderId="53" xfId="4" applyNumberFormat="1" applyFont="1" applyFill="1" applyBorder="1" applyAlignment="1">
      <alignment horizontal="center" vertical="top"/>
    </xf>
    <xf numFmtId="1" fontId="14" fillId="9" borderId="55" xfId="2" applyNumberFormat="1" applyFont="1" applyFill="1" applyBorder="1" applyAlignment="1">
      <alignment horizontal="center" vertical="top"/>
    </xf>
    <xf numFmtId="1" fontId="14" fillId="0" borderId="56" xfId="4" applyNumberFormat="1" applyFont="1" applyFill="1" applyBorder="1" applyAlignment="1">
      <alignment horizontal="center" vertical="top"/>
    </xf>
    <xf numFmtId="43" fontId="14" fillId="0" borderId="57" xfId="1" applyFont="1" applyFill="1" applyBorder="1" applyAlignment="1">
      <alignment horizontal="center" vertical="center" wrapText="1"/>
    </xf>
    <xf numFmtId="43" fontId="14" fillId="0" borderId="58" xfId="1" applyFont="1" applyFill="1" applyBorder="1" applyAlignment="1">
      <alignment horizontal="center" vertical="center" wrapText="1"/>
    </xf>
    <xf numFmtId="0" fontId="14" fillId="0" borderId="58" xfId="5" applyFont="1" applyFill="1" applyBorder="1" applyAlignment="1">
      <alignment horizontal="center" vertical="center" wrapText="1"/>
    </xf>
    <xf numFmtId="0" fontId="14" fillId="2" borderId="0" xfId="2" applyFont="1" applyFill="1"/>
    <xf numFmtId="0" fontId="14" fillId="10" borderId="51" xfId="2" applyFont="1" applyFill="1" applyBorder="1" applyAlignment="1">
      <alignment horizontal="center" vertical="top"/>
    </xf>
    <xf numFmtId="0" fontId="14" fillId="10" borderId="52" xfId="2" applyFont="1" applyFill="1" applyBorder="1" applyAlignment="1">
      <alignment horizontal="center" vertical="top" wrapText="1"/>
    </xf>
    <xf numFmtId="0" fontId="14" fillId="10" borderId="53" xfId="6" applyFont="1" applyFill="1" applyBorder="1" applyAlignment="1">
      <alignment horizontal="center" vertical="top" wrapText="1"/>
    </xf>
    <xf numFmtId="1" fontId="14" fillId="0" borderId="59" xfId="2" applyNumberFormat="1" applyFont="1" applyFill="1" applyBorder="1" applyAlignment="1">
      <alignment horizontal="center" vertical="top"/>
    </xf>
    <xf numFmtId="1" fontId="14" fillId="9" borderId="60" xfId="2" applyNumberFormat="1" applyFont="1" applyFill="1" applyBorder="1" applyAlignment="1">
      <alignment horizontal="center" vertical="top"/>
    </xf>
    <xf numFmtId="1" fontId="14" fillId="0" borderId="61" xfId="2" applyNumberFormat="1" applyFont="1" applyFill="1" applyBorder="1" applyAlignment="1">
      <alignment horizontal="center" vertical="top"/>
    </xf>
    <xf numFmtId="43" fontId="14" fillId="0" borderId="62" xfId="1" applyFont="1" applyFill="1" applyBorder="1" applyAlignment="1">
      <alignment horizontal="center" vertical="center" wrapText="1"/>
    </xf>
    <xf numFmtId="43" fontId="14" fillId="0" borderId="63" xfId="1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10" borderId="25" xfId="2" applyFont="1" applyFill="1" applyBorder="1" applyAlignment="1">
      <alignment horizontal="center" vertical="top"/>
    </xf>
    <xf numFmtId="0" fontId="14" fillId="10" borderId="26" xfId="2" applyFont="1" applyFill="1" applyBorder="1" applyAlignment="1">
      <alignment horizontal="center" vertical="top" wrapText="1"/>
    </xf>
    <xf numFmtId="0" fontId="14" fillId="10" borderId="64" xfId="6" applyFont="1" applyFill="1" applyBorder="1" applyAlignment="1">
      <alignment horizontal="center" vertical="top" wrapText="1"/>
    </xf>
    <xf numFmtId="1" fontId="14" fillId="4" borderId="19" xfId="2" applyNumberFormat="1" applyFont="1" applyFill="1" applyBorder="1" applyAlignment="1">
      <alignment horizontal="center" vertical="top"/>
    </xf>
    <xf numFmtId="1" fontId="14" fillId="0" borderId="27" xfId="2" applyNumberFormat="1" applyFont="1" applyFill="1" applyBorder="1" applyAlignment="1">
      <alignment horizontal="center" vertical="top"/>
    </xf>
    <xf numFmtId="1" fontId="14" fillId="9" borderId="28" xfId="2" applyNumberFormat="1" applyFont="1" applyFill="1" applyBorder="1" applyAlignment="1">
      <alignment horizontal="center" vertical="top"/>
    </xf>
    <xf numFmtId="1" fontId="14" fillId="0" borderId="21" xfId="2" applyNumberFormat="1" applyFont="1" applyFill="1" applyBorder="1" applyAlignment="1">
      <alignment horizontal="center" vertical="top"/>
    </xf>
    <xf numFmtId="0" fontId="14" fillId="0" borderId="65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1" fontId="14" fillId="0" borderId="69" xfId="2" applyNumberFormat="1" applyFont="1" applyFill="1" applyBorder="1" applyAlignment="1">
      <alignment horizontal="center" vertical="top"/>
    </xf>
    <xf numFmtId="43" fontId="14" fillId="0" borderId="71" xfId="1" applyFont="1" applyFill="1" applyBorder="1" applyAlignment="1">
      <alignment horizontal="center" vertical="center" wrapText="1"/>
    </xf>
    <xf numFmtId="43" fontId="14" fillId="0" borderId="72" xfId="1" applyFont="1" applyFill="1" applyBorder="1" applyAlignment="1">
      <alignment horizontal="center" vertical="center" wrapText="1"/>
    </xf>
    <xf numFmtId="0" fontId="14" fillId="0" borderId="72" xfId="5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189" fontId="14" fillId="0" borderId="51" xfId="1" applyNumberFormat="1" applyFont="1" applyFill="1" applyBorder="1" applyAlignment="1">
      <alignment horizontal="center" vertical="top"/>
    </xf>
    <xf numFmtId="0" fontId="14" fillId="0" borderId="77" xfId="0" applyFont="1" applyFill="1" applyBorder="1" applyAlignment="1">
      <alignment horizontal="center" vertical="top" wrapText="1"/>
    </xf>
    <xf numFmtId="43" fontId="14" fillId="0" borderId="53" xfId="1" applyFont="1" applyFill="1" applyBorder="1" applyAlignment="1">
      <alignment horizontal="center" vertical="top"/>
    </xf>
    <xf numFmtId="43" fontId="14" fillId="0" borderId="56" xfId="1" applyFont="1" applyFill="1" applyBorder="1" applyAlignment="1">
      <alignment horizontal="center" vertical="top"/>
    </xf>
    <xf numFmtId="0" fontId="14" fillId="0" borderId="77" xfId="6" applyFont="1" applyFill="1" applyBorder="1" applyAlignment="1">
      <alignment horizontal="center" vertical="top"/>
    </xf>
    <xf numFmtId="0" fontId="14" fillId="2" borderId="0" xfId="2" applyFont="1" applyFill="1" applyAlignment="1">
      <alignment vertical="top"/>
    </xf>
    <xf numFmtId="1" fontId="14" fillId="0" borderId="55" xfId="2" applyNumberFormat="1" applyFont="1" applyFill="1" applyBorder="1" applyAlignment="1">
      <alignment horizontal="center" vertical="top"/>
    </xf>
    <xf numFmtId="1" fontId="14" fillId="0" borderId="1" xfId="2" applyNumberFormat="1" applyFont="1" applyFill="1" applyBorder="1" applyAlignment="1">
      <alignment horizontal="center" vertical="top"/>
    </xf>
    <xf numFmtId="0" fontId="14" fillId="11" borderId="11" xfId="2" applyFont="1" applyFill="1" applyBorder="1" applyAlignment="1">
      <alignment horizontal="center" vertical="top"/>
    </xf>
    <xf numFmtId="0" fontId="14" fillId="11" borderId="17" xfId="2" applyFont="1" applyFill="1" applyBorder="1" applyAlignment="1">
      <alignment horizontal="center" vertical="top" wrapText="1"/>
    </xf>
    <xf numFmtId="0" fontId="14" fillId="11" borderId="6" xfId="6" applyFont="1" applyFill="1" applyBorder="1" applyAlignment="1">
      <alignment horizontal="center" vertical="top" wrapText="1"/>
    </xf>
    <xf numFmtId="1" fontId="14" fillId="11" borderId="17" xfId="2" applyNumberFormat="1" applyFont="1" applyFill="1" applyBorder="1" applyAlignment="1">
      <alignment horizontal="center" vertical="top"/>
    </xf>
    <xf numFmtId="1" fontId="14" fillId="11" borderId="79" xfId="2" applyNumberFormat="1" applyFont="1" applyFill="1" applyBorder="1" applyAlignment="1">
      <alignment horizontal="center" vertical="top"/>
    </xf>
    <xf numFmtId="1" fontId="14" fillId="11" borderId="32" xfId="2" applyNumberFormat="1" applyFont="1" applyFill="1" applyBorder="1" applyAlignment="1">
      <alignment horizontal="center" vertical="top"/>
    </xf>
    <xf numFmtId="1" fontId="14" fillId="11" borderId="22" xfId="2" applyNumberFormat="1" applyFont="1" applyFill="1" applyBorder="1" applyAlignment="1">
      <alignment horizontal="center" vertical="top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2" xfId="2" applyFont="1" applyFill="1" applyBorder="1" applyAlignment="1">
      <alignment horizontal="left"/>
    </xf>
    <xf numFmtId="0" fontId="14" fillId="11" borderId="2" xfId="2" applyFont="1" applyFill="1" applyBorder="1" applyAlignment="1">
      <alignment horizontal="left" vertical="top" wrapText="1"/>
    </xf>
    <xf numFmtId="0" fontId="14" fillId="0" borderId="80" xfId="2" applyFont="1" applyFill="1" applyBorder="1" applyAlignment="1">
      <alignment horizontal="center" vertical="top" wrapText="1"/>
    </xf>
    <xf numFmtId="187" fontId="14" fillId="0" borderId="61" xfId="1" applyNumberFormat="1" applyFont="1" applyFill="1" applyBorder="1" applyAlignment="1">
      <alignment horizontal="center" vertical="top"/>
    </xf>
    <xf numFmtId="43" fontId="14" fillId="0" borderId="59" xfId="1" applyFont="1" applyFill="1" applyBorder="1" applyAlignment="1">
      <alignment horizontal="center" vertical="top"/>
    </xf>
    <xf numFmtId="43" fontId="14" fillId="0" borderId="61" xfId="1" applyFont="1" applyFill="1" applyBorder="1" applyAlignment="1">
      <alignment horizontal="center" vertical="top"/>
    </xf>
    <xf numFmtId="0" fontId="14" fillId="0" borderId="81" xfId="0" applyFont="1" applyFill="1" applyBorder="1" applyAlignment="1">
      <alignment horizontal="center" vertical="top" wrapText="1"/>
    </xf>
    <xf numFmtId="0" fontId="14" fillId="0" borderId="82" xfId="0" applyFont="1" applyFill="1" applyBorder="1" applyAlignment="1">
      <alignment horizontal="center" vertical="top" wrapText="1"/>
    </xf>
    <xf numFmtId="0" fontId="14" fillId="0" borderId="0" xfId="2" applyFont="1"/>
    <xf numFmtId="1" fontId="14" fillId="0" borderId="21" xfId="2" applyNumberFormat="1" applyFont="1" applyFill="1" applyBorder="1" applyAlignment="1">
      <alignment horizontal="center" vertical="center"/>
    </xf>
    <xf numFmtId="43" fontId="14" fillId="0" borderId="51" xfId="1" applyFont="1" applyFill="1" applyBorder="1" applyAlignment="1">
      <alignment horizontal="center" vertical="top"/>
    </xf>
    <xf numFmtId="0" fontId="14" fillId="0" borderId="69" xfId="0" applyFont="1" applyFill="1" applyBorder="1" applyAlignment="1">
      <alignment horizontal="center" vertical="top" wrapText="1"/>
    </xf>
    <xf numFmtId="0" fontId="14" fillId="0" borderId="70" xfId="0" applyFont="1" applyFill="1" applyBorder="1" applyAlignment="1">
      <alignment horizontal="center" vertical="top" wrapText="1"/>
    </xf>
    <xf numFmtId="0" fontId="14" fillId="0" borderId="71" xfId="5" applyFont="1" applyFill="1" applyBorder="1" applyAlignment="1">
      <alignment horizontal="center" vertical="top" wrapText="1"/>
    </xf>
    <xf numFmtId="0" fontId="14" fillId="0" borderId="72" xfId="5" applyFont="1" applyFill="1" applyBorder="1" applyAlignment="1">
      <alignment horizontal="center" vertical="top" wrapText="1"/>
    </xf>
    <xf numFmtId="0" fontId="14" fillId="0" borderId="62" xfId="0" applyFont="1" applyFill="1" applyBorder="1" applyAlignment="1">
      <alignment horizontal="center" vertical="top" wrapText="1"/>
    </xf>
    <xf numFmtId="0" fontId="14" fillId="0" borderId="63" xfId="0" applyFont="1" applyFill="1" applyBorder="1" applyAlignment="1">
      <alignment horizontal="center" vertical="top" wrapText="1"/>
    </xf>
    <xf numFmtId="0" fontId="14" fillId="0" borderId="75" xfId="0" applyFont="1" applyFill="1" applyBorder="1" applyAlignment="1">
      <alignment horizontal="center" vertical="top" wrapText="1"/>
    </xf>
    <xf numFmtId="0" fontId="14" fillId="0" borderId="76" xfId="0" applyFont="1" applyFill="1" applyBorder="1" applyAlignment="1">
      <alignment horizontal="center" vertical="top" wrapText="1"/>
    </xf>
    <xf numFmtId="0" fontId="14" fillId="0" borderId="71" xfId="5" applyFont="1" applyFill="1" applyBorder="1" applyAlignment="1">
      <alignment horizontal="center" vertical="center" wrapText="1"/>
    </xf>
    <xf numFmtId="0" fontId="14" fillId="0" borderId="77" xfId="5" applyFont="1" applyFill="1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43" fontId="14" fillId="0" borderId="68" xfId="1" applyFont="1" applyFill="1" applyBorder="1" applyAlignment="1">
      <alignment horizontal="center" vertical="top" wrapText="1"/>
    </xf>
    <xf numFmtId="1" fontId="14" fillId="0" borderId="70" xfId="4" applyNumberFormat="1" applyFont="1" applyFill="1" applyBorder="1" applyAlignment="1">
      <alignment horizontal="center" vertical="top"/>
    </xf>
    <xf numFmtId="1" fontId="14" fillId="0" borderId="85" xfId="4" applyNumberFormat="1" applyFont="1" applyFill="1" applyBorder="1" applyAlignment="1">
      <alignment horizontal="center" vertical="top"/>
    </xf>
    <xf numFmtId="43" fontId="14" fillId="0" borderId="86" xfId="1" applyFont="1" applyFill="1" applyBorder="1" applyAlignment="1">
      <alignment horizontal="center" vertical="center" wrapText="1"/>
    </xf>
    <xf numFmtId="43" fontId="14" fillId="0" borderId="87" xfId="1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4" fillId="10" borderId="93" xfId="6" applyFont="1" applyFill="1" applyBorder="1" applyAlignment="1">
      <alignment horizontal="center" vertical="top" wrapText="1"/>
    </xf>
    <xf numFmtId="0" fontId="14" fillId="10" borderId="80" xfId="6" applyFont="1" applyFill="1" applyBorder="1" applyAlignment="1">
      <alignment horizontal="center" vertical="top" wrapText="1"/>
    </xf>
    <xf numFmtId="43" fontId="14" fillId="0" borderId="94" xfId="1" applyFont="1" applyFill="1" applyBorder="1" applyAlignment="1">
      <alignment horizontal="center" vertical="center" wrapText="1"/>
    </xf>
    <xf numFmtId="43" fontId="14" fillId="0" borderId="95" xfId="1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0" fontId="14" fillId="10" borderId="54" xfId="2" applyFont="1" applyFill="1" applyBorder="1" applyAlignment="1">
      <alignment horizontal="center" vertical="top" wrapText="1"/>
    </xf>
    <xf numFmtId="0" fontId="14" fillId="0" borderId="94" xfId="0" applyFont="1" applyFill="1" applyBorder="1" applyAlignment="1">
      <alignment horizontal="center" vertical="center" wrapText="1"/>
    </xf>
    <xf numFmtId="0" fontId="14" fillId="10" borderId="19" xfId="2" applyFont="1" applyFill="1" applyBorder="1" applyAlignment="1">
      <alignment horizontal="center" vertical="top" wrapText="1"/>
    </xf>
    <xf numFmtId="0" fontId="14" fillId="0" borderId="97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14" fillId="0" borderId="99" xfId="0" applyFont="1" applyFill="1" applyBorder="1" applyAlignment="1">
      <alignment horizontal="center" vertical="center" wrapText="1"/>
    </xf>
    <xf numFmtId="43" fontId="14" fillId="0" borderId="68" xfId="1" applyFont="1" applyFill="1" applyBorder="1" applyAlignment="1">
      <alignment horizontal="center" vertical="top"/>
    </xf>
    <xf numFmtId="0" fontId="16" fillId="0" borderId="69" xfId="0" applyFont="1" applyFill="1" applyBorder="1" applyAlignment="1">
      <alignment horizontal="center" vertical="top" wrapText="1"/>
    </xf>
    <xf numFmtId="0" fontId="14" fillId="2" borderId="3" xfId="2" applyFont="1" applyFill="1" applyBorder="1" applyAlignment="1">
      <alignment horizontal="center" vertical="top"/>
    </xf>
    <xf numFmtId="0" fontId="14" fillId="0" borderId="3" xfId="2" applyFont="1" applyBorder="1" applyAlignment="1">
      <alignment horizontal="left" vertical="top" wrapText="1"/>
    </xf>
    <xf numFmtId="0" fontId="14" fillId="0" borderId="4" xfId="2" applyFont="1" applyBorder="1" applyAlignment="1">
      <alignment horizontal="center" vertical="top" wrapText="1"/>
    </xf>
    <xf numFmtId="43" fontId="14" fillId="0" borderId="100" xfId="1" applyFont="1" applyFill="1" applyBorder="1" applyAlignment="1">
      <alignment horizontal="center" vertical="top"/>
    </xf>
    <xf numFmtId="1" fontId="14" fillId="4" borderId="12" xfId="2" applyNumberFormat="1" applyFont="1" applyFill="1" applyBorder="1" applyAlignment="1">
      <alignment horizontal="center" vertical="top"/>
    </xf>
    <xf numFmtId="1" fontId="14" fillId="0" borderId="101" xfId="2" applyNumberFormat="1" applyFont="1" applyFill="1" applyBorder="1" applyAlignment="1">
      <alignment horizontal="center" vertical="top"/>
    </xf>
    <xf numFmtId="1" fontId="14" fillId="9" borderId="23" xfId="2" applyNumberFormat="1" applyFont="1" applyFill="1" applyBorder="1" applyAlignment="1">
      <alignment horizontal="center" vertical="top"/>
    </xf>
    <xf numFmtId="1" fontId="14" fillId="0" borderId="67" xfId="2" applyNumberFormat="1" applyFont="1" applyFill="1" applyBorder="1" applyAlignment="1">
      <alignment horizontal="center" vertical="top"/>
    </xf>
    <xf numFmtId="0" fontId="14" fillId="0" borderId="10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3" fontId="14" fillId="0" borderId="51" xfId="7" applyFont="1" applyFill="1" applyBorder="1" applyAlignment="1">
      <alignment horizontal="center" vertical="top" wrapText="1"/>
    </xf>
    <xf numFmtId="0" fontId="16" fillId="0" borderId="52" xfId="0" applyFont="1" applyFill="1" applyBorder="1" applyAlignment="1">
      <alignment horizontal="center" vertical="top" wrapText="1"/>
    </xf>
    <xf numFmtId="0" fontId="16" fillId="0" borderId="53" xfId="0" applyFont="1" applyFill="1" applyBorder="1" applyAlignment="1">
      <alignment horizontal="center" vertical="top" wrapText="1"/>
    </xf>
    <xf numFmtId="1" fontId="14" fillId="0" borderId="103" xfId="2" applyNumberFormat="1" applyFont="1" applyFill="1" applyBorder="1" applyAlignment="1">
      <alignment horizontal="center" vertical="top"/>
    </xf>
    <xf numFmtId="1" fontId="14" fillId="0" borderId="104" xfId="2" applyNumberFormat="1" applyFont="1" applyFill="1" applyBorder="1" applyAlignment="1">
      <alignment horizontal="center" vertical="top"/>
    </xf>
    <xf numFmtId="43" fontId="14" fillId="0" borderId="68" xfId="7" applyFont="1" applyFill="1" applyBorder="1" applyAlignment="1">
      <alignment horizontal="center" vertical="top" wrapText="1"/>
    </xf>
    <xf numFmtId="1" fontId="14" fillId="0" borderId="105" xfId="2" applyNumberFormat="1" applyFont="1" applyFill="1" applyBorder="1" applyAlignment="1">
      <alignment horizontal="center" vertical="top"/>
    </xf>
    <xf numFmtId="0" fontId="14" fillId="0" borderId="52" xfId="2" applyFont="1" applyFill="1" applyBorder="1" applyAlignment="1">
      <alignment horizontal="center" vertical="top" wrapText="1"/>
    </xf>
    <xf numFmtId="0" fontId="14" fillId="0" borderId="53" xfId="6" applyFont="1" applyFill="1" applyBorder="1" applyAlignment="1">
      <alignment horizontal="center" vertical="top" wrapText="1"/>
    </xf>
    <xf numFmtId="1" fontId="14" fillId="0" borderId="106" xfId="4" applyNumberFormat="1" applyFont="1" applyFill="1" applyBorder="1" applyAlignment="1">
      <alignment horizontal="center" vertical="top"/>
    </xf>
    <xf numFmtId="1" fontId="14" fillId="0" borderId="107" xfId="4" applyNumberFormat="1" applyFont="1" applyFill="1" applyBorder="1" applyAlignment="1">
      <alignment horizontal="center" vertical="top"/>
    </xf>
    <xf numFmtId="0" fontId="14" fillId="0" borderId="108" xfId="5" applyFont="1" applyFill="1" applyBorder="1" applyAlignment="1">
      <alignment horizontal="center" vertical="center" wrapText="1"/>
    </xf>
    <xf numFmtId="0" fontId="14" fillId="0" borderId="109" xfId="5" applyFont="1" applyFill="1" applyBorder="1" applyAlignment="1">
      <alignment horizontal="center" vertical="center" wrapText="1"/>
    </xf>
    <xf numFmtId="43" fontId="14" fillId="0" borderId="110" xfId="7" applyFont="1" applyFill="1" applyBorder="1" applyAlignment="1">
      <alignment horizontal="center" vertical="top" wrapText="1"/>
    </xf>
    <xf numFmtId="0" fontId="16" fillId="0" borderId="81" xfId="0" applyFont="1" applyFill="1" applyBorder="1" applyAlignment="1">
      <alignment horizontal="center" vertical="top" wrapText="1"/>
    </xf>
    <xf numFmtId="0" fontId="16" fillId="0" borderId="83" xfId="0" applyFont="1" applyFill="1" applyBorder="1" applyAlignment="1">
      <alignment horizontal="center" vertical="top" wrapText="1"/>
    </xf>
    <xf numFmtId="2" fontId="14" fillId="0" borderId="75" xfId="0" applyNumberFormat="1" applyFont="1" applyFill="1" applyBorder="1" applyAlignment="1">
      <alignment horizontal="center" vertical="center" wrapText="1"/>
    </xf>
    <xf numFmtId="2" fontId="14" fillId="0" borderId="76" xfId="0" applyNumberFormat="1" applyFont="1" applyFill="1" applyBorder="1" applyAlignment="1">
      <alignment horizontal="center" vertical="center" wrapText="1"/>
    </xf>
    <xf numFmtId="1" fontId="12" fillId="7" borderId="64" xfId="2" applyNumberFormat="1" applyFont="1" applyFill="1" applyBorder="1" applyAlignment="1">
      <alignment horizontal="center" vertical="center"/>
    </xf>
    <xf numFmtId="188" fontId="8" fillId="6" borderId="15" xfId="2" applyNumberFormat="1" applyFont="1" applyFill="1" applyBorder="1" applyAlignment="1">
      <alignment horizontal="center" vertical="center" wrapText="1"/>
    </xf>
    <xf numFmtId="188" fontId="8" fillId="6" borderId="2" xfId="2" applyNumberFormat="1" applyFont="1" applyFill="1" applyBorder="1" applyAlignment="1">
      <alignment horizontal="center" vertical="center" wrapText="1"/>
    </xf>
    <xf numFmtId="188" fontId="8" fillId="6" borderId="33" xfId="2" applyNumberFormat="1" applyFont="1" applyFill="1" applyBorder="1" applyAlignment="1">
      <alignment horizontal="center" vertical="center" wrapText="1"/>
    </xf>
    <xf numFmtId="187" fontId="4" fillId="0" borderId="51" xfId="4" applyNumberFormat="1" applyFont="1" applyBorder="1" applyAlignment="1">
      <alignment horizontal="center" vertical="top" wrapText="1"/>
    </xf>
    <xf numFmtId="1" fontId="14" fillId="0" borderId="52" xfId="8" applyNumberFormat="1" applyFont="1" applyBorder="1" applyAlignment="1">
      <alignment horizontal="center" vertical="top"/>
    </xf>
    <xf numFmtId="1" fontId="14" fillId="0" borderId="53" xfId="8" applyNumberFormat="1" applyFont="1" applyBorder="1" applyAlignment="1">
      <alignment horizontal="center" vertical="top"/>
    </xf>
    <xf numFmtId="1" fontId="14" fillId="0" borderId="80" xfId="4" applyNumberFormat="1" applyFont="1" applyFill="1" applyBorder="1" applyAlignment="1">
      <alignment horizontal="center" vertical="top"/>
    </xf>
    <xf numFmtId="1" fontId="14" fillId="9" borderId="92" xfId="2" applyNumberFormat="1" applyFont="1" applyFill="1" applyBorder="1" applyAlignment="1">
      <alignment horizontal="center" vertical="top"/>
    </xf>
    <xf numFmtId="0" fontId="14" fillId="0" borderId="9" xfId="0" applyFont="1" applyBorder="1" applyAlignment="1">
      <alignment horizontal="center" vertical="center" wrapText="1"/>
    </xf>
    <xf numFmtId="1" fontId="14" fillId="0" borderId="80" xfId="4" applyNumberFormat="1" applyFont="1" applyBorder="1" applyAlignment="1">
      <alignment horizontal="center" vertical="top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1" fontId="14" fillId="0" borderId="16" xfId="8" applyNumberFormat="1" applyFont="1" applyBorder="1" applyAlignment="1">
      <alignment horizontal="center" vertical="top"/>
    </xf>
    <xf numFmtId="1" fontId="14" fillId="0" borderId="74" xfId="6" applyNumberFormat="1" applyFont="1" applyFill="1" applyBorder="1" applyAlignment="1">
      <alignment horizontal="center" vertical="top"/>
    </xf>
    <xf numFmtId="0" fontId="14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43" fontId="4" fillId="0" borderId="110" xfId="4" applyFont="1" applyBorder="1" applyAlignment="1">
      <alignment horizontal="center" vertical="top" wrapText="1"/>
    </xf>
    <xf numFmtId="1" fontId="14" fillId="0" borderId="69" xfId="8" applyNumberFormat="1" applyFont="1" applyBorder="1" applyAlignment="1">
      <alignment horizontal="center" vertical="top"/>
    </xf>
    <xf numFmtId="1" fontId="14" fillId="0" borderId="70" xfId="8" applyNumberFormat="1" applyFont="1" applyBorder="1" applyAlignment="1">
      <alignment horizontal="center" vertical="top"/>
    </xf>
    <xf numFmtId="1" fontId="14" fillId="9" borderId="54" xfId="2" applyNumberFormat="1" applyFont="1" applyFill="1" applyBorder="1" applyAlignment="1">
      <alignment horizontal="center" vertical="top"/>
    </xf>
    <xf numFmtId="1" fontId="14" fillId="0" borderId="111" xfId="6" applyNumberFormat="1" applyFont="1" applyFill="1" applyBorder="1" applyAlignment="1">
      <alignment horizontal="center" vertical="top"/>
    </xf>
    <xf numFmtId="43" fontId="14" fillId="13" borderId="71" xfId="4" applyFont="1" applyFill="1" applyBorder="1" applyAlignment="1">
      <alignment horizontal="center" vertical="center" wrapText="1"/>
    </xf>
    <xf numFmtId="43" fontId="14" fillId="13" borderId="72" xfId="4" applyFont="1" applyFill="1" applyBorder="1" applyAlignment="1">
      <alignment horizontal="center" vertical="center" wrapText="1"/>
    </xf>
    <xf numFmtId="0" fontId="14" fillId="10" borderId="110" xfId="2" applyFont="1" applyFill="1" applyBorder="1" applyAlignment="1">
      <alignment horizontal="center" vertical="top"/>
    </xf>
    <xf numFmtId="0" fontId="14" fillId="10" borderId="81" xfId="2" applyFont="1" applyFill="1" applyBorder="1" applyAlignment="1">
      <alignment horizontal="center" vertical="top" wrapText="1"/>
    </xf>
    <xf numFmtId="0" fontId="14" fillId="10" borderId="83" xfId="6" applyFont="1" applyFill="1" applyBorder="1" applyAlignment="1">
      <alignment horizontal="center" vertical="top" wrapText="1"/>
    </xf>
    <xf numFmtId="1" fontId="14" fillId="0" borderId="112" xfId="2" applyNumberFormat="1" applyFont="1" applyBorder="1" applyAlignment="1">
      <alignment horizontal="center" vertical="top"/>
    </xf>
    <xf numFmtId="0" fontId="14" fillId="10" borderId="113" xfId="2" applyFont="1" applyFill="1" applyBorder="1" applyAlignment="1">
      <alignment horizontal="center" vertical="top"/>
    </xf>
    <xf numFmtId="0" fontId="14" fillId="10" borderId="114" xfId="2" applyFont="1" applyFill="1" applyBorder="1" applyAlignment="1">
      <alignment horizontal="center" vertical="top" wrapText="1"/>
    </xf>
    <xf numFmtId="0" fontId="14" fillId="10" borderId="115" xfId="6" applyFont="1" applyFill="1" applyBorder="1" applyAlignment="1">
      <alignment horizontal="center" vertical="top" wrapText="1"/>
    </xf>
    <xf numFmtId="1" fontId="14" fillId="0" borderId="116" xfId="2" applyNumberFormat="1" applyFont="1" applyBorder="1" applyAlignment="1">
      <alignment horizontal="center" vertical="top"/>
    </xf>
    <xf numFmtId="1" fontId="14" fillId="0" borderId="117" xfId="6" applyNumberFormat="1" applyFont="1" applyFill="1" applyBorder="1" applyAlignment="1">
      <alignment horizontal="center" vertical="top"/>
    </xf>
    <xf numFmtId="1" fontId="14" fillId="0" borderId="112" xfId="4" applyNumberFormat="1" applyFont="1" applyBorder="1" applyAlignment="1">
      <alignment horizontal="center" vertical="top"/>
    </xf>
    <xf numFmtId="190" fontId="14" fillId="0" borderId="76" xfId="0" applyNumberFormat="1" applyFont="1" applyBorder="1" applyAlignment="1">
      <alignment horizontal="center" vertical="center" wrapText="1"/>
    </xf>
    <xf numFmtId="43" fontId="14" fillId="13" borderId="62" xfId="4" applyFont="1" applyFill="1" applyBorder="1" applyAlignment="1">
      <alignment horizontal="center" vertical="center" wrapText="1"/>
    </xf>
    <xf numFmtId="43" fontId="14" fillId="13" borderId="63" xfId="4" applyFont="1" applyFill="1" applyBorder="1" applyAlignment="1">
      <alignment horizontal="center" vertical="center" wrapText="1"/>
    </xf>
    <xf numFmtId="0" fontId="4" fillId="0" borderId="110" xfId="9" applyFont="1" applyBorder="1" applyAlignment="1">
      <alignment horizontal="center" vertical="top" wrapText="1"/>
    </xf>
    <xf numFmtId="0" fontId="14" fillId="10" borderId="53" xfId="6" applyFont="1" applyFill="1" applyBorder="1" applyAlignment="1">
      <alignment horizontal="center" vertical="top"/>
    </xf>
    <xf numFmtId="0" fontId="14" fillId="10" borderId="64" xfId="6" applyFont="1" applyFill="1" applyBorder="1" applyAlignment="1">
      <alignment horizontal="center" vertical="top"/>
    </xf>
    <xf numFmtId="187" fontId="14" fillId="0" borderId="80" xfId="4" applyNumberFormat="1" applyFont="1" applyFill="1" applyBorder="1" applyAlignment="1">
      <alignment horizontal="center" vertical="top"/>
    </xf>
    <xf numFmtId="0" fontId="14" fillId="10" borderId="53" xfId="2" applyFont="1" applyFill="1" applyBorder="1" applyAlignment="1">
      <alignment horizontal="center" vertical="top" wrapText="1"/>
    </xf>
    <xf numFmtId="0" fontId="14" fillId="10" borderId="64" xfId="2" applyFont="1" applyFill="1" applyBorder="1" applyAlignment="1">
      <alignment horizontal="center" vertical="top" wrapText="1"/>
    </xf>
    <xf numFmtId="41" fontId="14" fillId="13" borderId="63" xfId="4" applyNumberFormat="1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top" wrapText="1"/>
    </xf>
    <xf numFmtId="1" fontId="14" fillId="0" borderId="74" xfId="8" applyNumberFormat="1" applyFont="1" applyFill="1" applyBorder="1" applyAlignment="1">
      <alignment horizontal="center" vertical="top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10" borderId="83" xfId="2" applyFont="1" applyFill="1" applyBorder="1" applyAlignment="1">
      <alignment horizontal="center" vertical="top" wrapText="1"/>
    </xf>
    <xf numFmtId="0" fontId="14" fillId="0" borderId="86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14" fillId="10" borderId="115" xfId="2" applyFont="1" applyFill="1" applyBorder="1" applyAlignment="1">
      <alignment horizontal="center" vertical="top" wrapText="1"/>
    </xf>
    <xf numFmtId="0" fontId="14" fillId="0" borderId="89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118" xfId="2" applyFont="1" applyFill="1" applyBorder="1" applyAlignment="1">
      <alignment horizontal="center" vertical="top"/>
    </xf>
    <xf numFmtId="0" fontId="14" fillId="0" borderId="119" xfId="2" applyFont="1" applyFill="1" applyBorder="1" applyAlignment="1">
      <alignment horizontal="center" vertical="top" wrapText="1"/>
    </xf>
    <xf numFmtId="0" fontId="14" fillId="0" borderId="120" xfId="2" applyFont="1" applyFill="1" applyBorder="1" applyAlignment="1">
      <alignment horizontal="center" vertical="top" wrapText="1"/>
    </xf>
    <xf numFmtId="1" fontId="14" fillId="4" borderId="121" xfId="2" applyNumberFormat="1" applyFont="1" applyFill="1" applyBorder="1" applyAlignment="1">
      <alignment horizontal="center" vertical="top"/>
    </xf>
    <xf numFmtId="1" fontId="14" fillId="0" borderId="23" xfId="2" applyNumberFormat="1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10" borderId="122" xfId="2" applyFont="1" applyFill="1" applyBorder="1" applyAlignment="1">
      <alignment horizontal="center" vertical="top"/>
    </xf>
    <xf numFmtId="0" fontId="14" fillId="10" borderId="123" xfId="2" applyFont="1" applyFill="1" applyBorder="1" applyAlignment="1">
      <alignment horizontal="center" vertical="top" wrapText="1"/>
    </xf>
    <xf numFmtId="0" fontId="14" fillId="10" borderId="124" xfId="2" applyFont="1" applyFill="1" applyBorder="1" applyAlignment="1">
      <alignment horizontal="center" vertical="top" wrapText="1"/>
    </xf>
    <xf numFmtId="1" fontId="14" fillId="4" borderId="60" xfId="2" applyNumberFormat="1" applyFont="1" applyFill="1" applyBorder="1" applyAlignment="1">
      <alignment horizontal="center" vertical="top"/>
    </xf>
    <xf numFmtId="1" fontId="14" fillId="0" borderId="125" xfId="2" applyNumberFormat="1" applyFont="1" applyBorder="1" applyAlignment="1">
      <alignment horizontal="center" vertical="top"/>
    </xf>
    <xf numFmtId="0" fontId="14" fillId="0" borderId="123" xfId="0" applyFont="1" applyBorder="1" applyAlignment="1">
      <alignment horizontal="center" vertical="center" wrapText="1"/>
    </xf>
    <xf numFmtId="0" fontId="14" fillId="0" borderId="126" xfId="0" applyFont="1" applyBorder="1" applyAlignment="1">
      <alignment horizontal="center" vertical="center" wrapText="1"/>
    </xf>
    <xf numFmtId="0" fontId="14" fillId="10" borderId="127" xfId="2" applyFont="1" applyFill="1" applyBorder="1" applyAlignment="1">
      <alignment horizontal="center" vertical="top"/>
    </xf>
    <xf numFmtId="0" fontId="14" fillId="10" borderId="128" xfId="2" applyFont="1" applyFill="1" applyBorder="1" applyAlignment="1">
      <alignment horizontal="center" vertical="top" wrapText="1"/>
    </xf>
    <xf numFmtId="0" fontId="14" fillId="10" borderId="129" xfId="2" applyFont="1" applyFill="1" applyBorder="1" applyAlignment="1">
      <alignment horizontal="center" vertical="top" wrapText="1"/>
    </xf>
    <xf numFmtId="1" fontId="14" fillId="4" borderId="28" xfId="2" applyNumberFormat="1" applyFont="1" applyFill="1" applyBorder="1" applyAlignment="1">
      <alignment horizontal="center" vertical="top"/>
    </xf>
    <xf numFmtId="1" fontId="14" fillId="0" borderId="130" xfId="2" applyNumberFormat="1" applyFont="1" applyBorder="1" applyAlignment="1">
      <alignment horizontal="center" vertical="top"/>
    </xf>
    <xf numFmtId="0" fontId="14" fillId="0" borderId="128" xfId="0" applyFont="1" applyBorder="1" applyAlignment="1">
      <alignment horizontal="center" vertical="center" wrapText="1"/>
    </xf>
    <xf numFmtId="0" fontId="14" fillId="0" borderId="131" xfId="0" applyFont="1" applyBorder="1" applyAlignment="1">
      <alignment horizontal="center" vertical="center" wrapText="1"/>
    </xf>
    <xf numFmtId="0" fontId="14" fillId="0" borderId="132" xfId="2" applyFont="1" applyFill="1" applyBorder="1" applyAlignment="1">
      <alignment horizontal="center" vertical="top"/>
    </xf>
    <xf numFmtId="0" fontId="14" fillId="0" borderId="133" xfId="2" applyFont="1" applyFill="1" applyBorder="1" applyAlignment="1">
      <alignment horizontal="center" vertical="top" wrapText="1"/>
    </xf>
    <xf numFmtId="0" fontId="14" fillId="0" borderId="70" xfId="2" applyFont="1" applyFill="1" applyBorder="1" applyAlignment="1">
      <alignment horizontal="center" vertical="top" wrapText="1"/>
    </xf>
    <xf numFmtId="0" fontId="14" fillId="0" borderId="133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10" borderId="93" xfId="2" applyFont="1" applyFill="1" applyBorder="1" applyAlignment="1">
      <alignment horizontal="center" vertical="top"/>
    </xf>
    <xf numFmtId="0" fontId="14" fillId="10" borderId="134" xfId="2" applyFont="1" applyFill="1" applyBorder="1" applyAlignment="1">
      <alignment horizontal="center" vertical="top" wrapText="1"/>
    </xf>
    <xf numFmtId="0" fontId="14" fillId="0" borderId="134" xfId="0" applyFont="1" applyBorder="1" applyAlignment="1">
      <alignment horizontal="center" vertical="center" wrapText="1"/>
    </xf>
    <xf numFmtId="0" fontId="14" fillId="10" borderId="135" xfId="2" applyFont="1" applyFill="1" applyBorder="1" applyAlignment="1">
      <alignment horizontal="center" vertical="top"/>
    </xf>
    <xf numFmtId="0" fontId="14" fillId="10" borderId="136" xfId="2" applyFont="1" applyFill="1" applyBorder="1" applyAlignment="1">
      <alignment horizontal="center" vertical="top" wrapText="1"/>
    </xf>
    <xf numFmtId="0" fontId="14" fillId="0" borderId="136" xfId="0" applyFont="1" applyBorder="1" applyAlignment="1">
      <alignment horizontal="center" vertical="center" wrapText="1"/>
    </xf>
    <xf numFmtId="0" fontId="14" fillId="2" borderId="3" xfId="8" applyFont="1" applyFill="1" applyBorder="1" applyAlignment="1">
      <alignment horizontal="center" vertical="top"/>
    </xf>
    <xf numFmtId="1" fontId="14" fillId="0" borderId="137" xfId="2" applyNumberFormat="1" applyFont="1" applyBorder="1" applyAlignment="1">
      <alignment horizontal="center" vertical="top"/>
    </xf>
    <xf numFmtId="0" fontId="14" fillId="2" borderId="9" xfId="2" applyFont="1" applyFill="1" applyBorder="1" applyAlignment="1">
      <alignment horizontal="center" vertical="top"/>
    </xf>
    <xf numFmtId="0" fontId="14" fillId="2" borderId="9" xfId="8" applyFont="1" applyFill="1" applyBorder="1" applyAlignment="1">
      <alignment horizontal="center" vertical="top"/>
    </xf>
    <xf numFmtId="1" fontId="14" fillId="0" borderId="138" xfId="2" applyNumberFormat="1" applyFont="1" applyBorder="1" applyAlignment="1">
      <alignment horizontal="center" vertical="top"/>
    </xf>
    <xf numFmtId="0" fontId="14" fillId="2" borderId="15" xfId="2" applyFont="1" applyFill="1" applyBorder="1" applyAlignment="1">
      <alignment horizontal="center" vertical="top"/>
    </xf>
    <xf numFmtId="0" fontId="14" fillId="2" borderId="15" xfId="8" applyFont="1" applyFill="1" applyBorder="1" applyAlignment="1">
      <alignment horizontal="center" vertical="top"/>
    </xf>
    <xf numFmtId="1" fontId="14" fillId="0" borderId="139" xfId="2" applyNumberFormat="1" applyFont="1" applyBorder="1" applyAlignment="1">
      <alignment horizontal="center" vertical="top"/>
    </xf>
    <xf numFmtId="1" fontId="14" fillId="4" borderId="140" xfId="2" applyNumberFormat="1" applyFont="1" applyFill="1" applyBorder="1" applyAlignment="1">
      <alignment horizontal="center" vertical="top"/>
    </xf>
    <xf numFmtId="1" fontId="14" fillId="4" borderId="141" xfId="2" applyNumberFormat="1" applyFont="1" applyFill="1" applyBorder="1" applyAlignment="1">
      <alignment horizontal="center" vertical="top"/>
    </xf>
    <xf numFmtId="0" fontId="4" fillId="0" borderId="142" xfId="2" applyFont="1" applyBorder="1" applyAlignment="1">
      <alignment horizontal="center"/>
    </xf>
    <xf numFmtId="1" fontId="14" fillId="0" borderId="24" xfId="8" applyNumberFormat="1" applyFont="1" applyFill="1" applyBorder="1" applyAlignment="1">
      <alignment horizontal="center" vertical="top"/>
    </xf>
    <xf numFmtId="1" fontId="14" fillId="0" borderId="101" xfId="8" applyNumberFormat="1" applyFont="1" applyFill="1" applyBorder="1" applyAlignment="1">
      <alignment horizontal="center" vertical="top"/>
    </xf>
    <xf numFmtId="1" fontId="14" fillId="0" borderId="23" xfId="8" applyNumberFormat="1" applyFont="1" applyBorder="1" applyAlignment="1">
      <alignment horizontal="center" vertical="top"/>
    </xf>
    <xf numFmtId="1" fontId="14" fillId="0" borderId="67" xfId="8" applyNumberFormat="1" applyFont="1" applyFill="1" applyBorder="1" applyAlignment="1">
      <alignment horizontal="center" vertical="top"/>
    </xf>
    <xf numFmtId="0" fontId="4" fillId="0" borderId="24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1" fontId="14" fillId="0" borderId="82" xfId="8" applyNumberFormat="1" applyFont="1" applyBorder="1" applyAlignment="1">
      <alignment horizontal="center" vertical="top"/>
    </xf>
    <xf numFmtId="1" fontId="14" fillId="0" borderId="111" xfId="8" applyNumberFormat="1" applyFont="1" applyFill="1" applyBorder="1" applyAlignment="1">
      <alignment horizontal="center" vertical="top"/>
    </xf>
    <xf numFmtId="0" fontId="4" fillId="0" borderId="134" xfId="2" applyFont="1" applyFill="1" applyBorder="1" applyAlignment="1">
      <alignment horizontal="center"/>
    </xf>
    <xf numFmtId="0" fontId="4" fillId="0" borderId="63" xfId="2" applyFont="1" applyFill="1" applyBorder="1" applyAlignment="1">
      <alignment horizontal="center"/>
    </xf>
    <xf numFmtId="1" fontId="14" fillId="0" borderId="143" xfId="8" applyNumberFormat="1" applyFont="1" applyBorder="1" applyAlignment="1">
      <alignment horizontal="center" vertical="top"/>
    </xf>
    <xf numFmtId="1" fontId="14" fillId="0" borderId="117" xfId="8" applyNumberFormat="1" applyFont="1" applyFill="1" applyBorder="1" applyAlignment="1">
      <alignment horizontal="center" vertical="top"/>
    </xf>
    <xf numFmtId="0" fontId="4" fillId="0" borderId="136" xfId="2" applyFont="1" applyFill="1" applyBorder="1" applyAlignment="1">
      <alignment horizontal="center"/>
    </xf>
    <xf numFmtId="0" fontId="4" fillId="0" borderId="66" xfId="2" applyFont="1" applyFill="1" applyBorder="1" applyAlignment="1">
      <alignment horizontal="center"/>
    </xf>
    <xf numFmtId="0" fontId="11" fillId="6" borderId="29" xfId="2" applyFont="1" applyFill="1" applyBorder="1" applyAlignment="1">
      <alignment horizontal="center" vertical="center" wrapText="1"/>
    </xf>
    <xf numFmtId="0" fontId="11" fillId="6" borderId="5" xfId="2" applyFont="1" applyFill="1" applyBorder="1" applyAlignment="1">
      <alignment horizontal="center" vertical="center" wrapText="1"/>
    </xf>
    <xf numFmtId="0" fontId="11" fillId="6" borderId="41" xfId="2" applyFont="1" applyFill="1" applyBorder="1" applyAlignment="1">
      <alignment horizontal="center" vertical="center" wrapText="1"/>
    </xf>
    <xf numFmtId="43" fontId="14" fillId="0" borderId="51" xfId="1" applyFont="1" applyFill="1" applyBorder="1" applyAlignment="1">
      <alignment horizontal="center" vertical="top" wrapText="1"/>
    </xf>
    <xf numFmtId="0" fontId="14" fillId="0" borderId="52" xfId="0" applyFont="1" applyFill="1" applyBorder="1" applyAlignment="1">
      <alignment horizontal="center" vertical="top" wrapText="1"/>
    </xf>
    <xf numFmtId="0" fontId="14" fillId="0" borderId="53" xfId="0" applyFont="1" applyFill="1" applyBorder="1" applyAlignment="1">
      <alignment horizontal="center" vertical="top" wrapText="1"/>
    </xf>
    <xf numFmtId="1" fontId="14" fillId="13" borderId="53" xfId="4" applyNumberFormat="1" applyFont="1" applyFill="1" applyBorder="1" applyAlignment="1">
      <alignment horizontal="center" vertical="top"/>
    </xf>
    <xf numFmtId="1" fontId="14" fillId="9" borderId="69" xfId="2" applyNumberFormat="1" applyFont="1" applyFill="1" applyBorder="1" applyAlignment="1">
      <alignment horizontal="center" vertical="top"/>
    </xf>
    <xf numFmtId="1" fontId="14" fillId="13" borderId="61" xfId="4" applyNumberFormat="1" applyFont="1" applyFill="1" applyBorder="1" applyAlignment="1">
      <alignment horizontal="center" vertical="top"/>
    </xf>
    <xf numFmtId="0" fontId="14" fillId="13" borderId="72" xfId="5" applyFont="1" applyFill="1" applyBorder="1" applyAlignment="1">
      <alignment horizontal="center" vertical="center" wrapText="1"/>
    </xf>
    <xf numFmtId="1" fontId="14" fillId="10" borderId="51" xfId="2" applyNumberFormat="1" applyFont="1" applyFill="1" applyBorder="1" applyAlignment="1">
      <alignment horizontal="center" vertical="top"/>
    </xf>
    <xf numFmtId="1" fontId="14" fillId="13" borderId="59" xfId="2" applyNumberFormat="1" applyFont="1" applyFill="1" applyBorder="1" applyAlignment="1">
      <alignment horizontal="center" vertical="top"/>
    </xf>
    <xf numFmtId="1" fontId="14" fillId="9" borderId="52" xfId="2" applyNumberFormat="1" applyFont="1" applyFill="1" applyBorder="1" applyAlignment="1">
      <alignment horizontal="center" vertical="top"/>
    </xf>
    <xf numFmtId="1" fontId="14" fillId="13" borderId="61" xfId="2" applyNumberFormat="1" applyFont="1" applyFill="1" applyBorder="1" applyAlignment="1">
      <alignment horizontal="center" vertical="top"/>
    </xf>
    <xf numFmtId="0" fontId="14" fillId="13" borderId="63" xfId="0" applyFont="1" applyFill="1" applyBorder="1" applyAlignment="1">
      <alignment horizontal="center" vertical="center" wrapText="1"/>
    </xf>
    <xf numFmtId="1" fontId="14" fillId="10" borderId="25" xfId="2" applyNumberFormat="1" applyFont="1" applyFill="1" applyBorder="1" applyAlignment="1">
      <alignment horizontal="center" vertical="top"/>
    </xf>
    <xf numFmtId="1" fontId="14" fillId="13" borderId="27" xfId="2" applyNumberFormat="1" applyFont="1" applyFill="1" applyBorder="1" applyAlignment="1">
      <alignment horizontal="center" vertical="top"/>
    </xf>
    <xf numFmtId="1" fontId="14" fillId="9" borderId="26" xfId="2" applyNumberFormat="1" applyFont="1" applyFill="1" applyBorder="1" applyAlignment="1">
      <alignment horizontal="center" vertical="top"/>
    </xf>
    <xf numFmtId="1" fontId="14" fillId="13" borderId="21" xfId="2" applyNumberFormat="1" applyFont="1" applyFill="1" applyBorder="1" applyAlignment="1">
      <alignment horizontal="center" vertical="top"/>
    </xf>
    <xf numFmtId="0" fontId="14" fillId="13" borderId="75" xfId="0" applyFont="1" applyFill="1" applyBorder="1" applyAlignment="1">
      <alignment horizontal="center" vertical="center" wrapText="1"/>
    </xf>
    <xf numFmtId="0" fontId="14" fillId="13" borderId="76" xfId="0" applyFont="1" applyFill="1" applyBorder="1" applyAlignment="1">
      <alignment horizontal="center" vertical="center" wrapText="1"/>
    </xf>
    <xf numFmtId="0" fontId="14" fillId="13" borderId="71" xfId="5" applyFont="1" applyFill="1" applyBorder="1" applyAlignment="1">
      <alignment horizontal="center" vertical="center" wrapText="1"/>
    </xf>
    <xf numFmtId="1" fontId="14" fillId="10" borderId="110" xfId="2" applyNumberFormat="1" applyFont="1" applyFill="1" applyBorder="1" applyAlignment="1">
      <alignment horizontal="center" vertical="top"/>
    </xf>
    <xf numFmtId="190" fontId="14" fillId="13" borderId="59" xfId="2" applyNumberFormat="1" applyFont="1" applyFill="1" applyBorder="1" applyAlignment="1">
      <alignment horizontal="center" vertical="top"/>
    </xf>
    <xf numFmtId="0" fontId="14" fillId="13" borderId="62" xfId="0" applyFont="1" applyFill="1" applyBorder="1" applyAlignment="1">
      <alignment horizontal="center" vertical="center" wrapText="1"/>
    </xf>
    <xf numFmtId="190" fontId="14" fillId="13" borderId="63" xfId="0" applyNumberFormat="1" applyFont="1" applyFill="1" applyBorder="1" applyAlignment="1">
      <alignment horizontal="center" vertical="center" wrapText="1"/>
    </xf>
    <xf numFmtId="1" fontId="14" fillId="10" borderId="113" xfId="2" applyNumberFormat="1" applyFont="1" applyFill="1" applyBorder="1" applyAlignment="1">
      <alignment horizontal="center" vertical="top"/>
    </xf>
    <xf numFmtId="190" fontId="14" fillId="13" borderId="27" xfId="2" applyNumberFormat="1" applyFont="1" applyFill="1" applyBorder="1" applyAlignment="1">
      <alignment horizontal="center" vertical="top"/>
    </xf>
    <xf numFmtId="1" fontId="14" fillId="0" borderId="68" xfId="7" applyNumberFormat="1" applyFont="1" applyFill="1" applyBorder="1" applyAlignment="1">
      <alignment horizontal="center" vertical="top" wrapText="1"/>
    </xf>
    <xf numFmtId="1" fontId="14" fillId="0" borderId="69" xfId="0" applyNumberFormat="1" applyFont="1" applyFill="1" applyBorder="1" applyAlignment="1">
      <alignment horizontal="center" vertical="top" wrapText="1"/>
    </xf>
    <xf numFmtId="1" fontId="14" fillId="0" borderId="70" xfId="0" applyNumberFormat="1" applyFont="1" applyFill="1" applyBorder="1" applyAlignment="1">
      <alignment horizontal="center" vertical="top" wrapText="1"/>
    </xf>
    <xf numFmtId="1" fontId="14" fillId="13" borderId="70" xfId="4" applyNumberFormat="1" applyFont="1" applyFill="1" applyBorder="1" applyAlignment="1">
      <alignment horizontal="center" vertical="top"/>
    </xf>
    <xf numFmtId="1" fontId="14" fillId="13" borderId="144" xfId="4" applyNumberFormat="1" applyFont="1" applyFill="1" applyBorder="1" applyAlignment="1">
      <alignment horizontal="center" vertical="top"/>
    </xf>
    <xf numFmtId="0" fontId="14" fillId="13" borderId="65" xfId="0" applyFont="1" applyFill="1" applyBorder="1" applyAlignment="1">
      <alignment horizontal="center" vertical="center" wrapText="1"/>
    </xf>
    <xf numFmtId="0" fontId="14" fillId="13" borderId="66" xfId="0" applyFont="1" applyFill="1" applyBorder="1" applyAlignment="1">
      <alignment horizontal="center" vertical="center" wrapText="1"/>
    </xf>
    <xf numFmtId="1" fontId="17" fillId="0" borderId="69" xfId="0" applyNumberFormat="1" applyFont="1" applyFill="1" applyBorder="1" applyAlignment="1">
      <alignment horizontal="center" vertical="top"/>
    </xf>
    <xf numFmtId="1" fontId="17" fillId="0" borderId="70" xfId="0" applyNumberFormat="1" applyFont="1" applyFill="1" applyBorder="1" applyAlignment="1">
      <alignment horizontal="center" vertical="top"/>
    </xf>
    <xf numFmtId="1" fontId="14" fillId="0" borderId="110" xfId="0" applyNumberFormat="1" applyFont="1" applyBorder="1" applyAlignment="1">
      <alignment horizontal="center" vertical="top"/>
    </xf>
    <xf numFmtId="1" fontId="16" fillId="0" borderId="81" xfId="0" applyNumberFormat="1" applyFont="1" applyFill="1" applyBorder="1" applyAlignment="1">
      <alignment horizontal="center" vertical="top"/>
    </xf>
    <xf numFmtId="1" fontId="16" fillId="0" borderId="83" xfId="0" applyNumberFormat="1" applyFont="1" applyFill="1" applyBorder="1" applyAlignment="1">
      <alignment horizontal="center" vertical="top"/>
    </xf>
    <xf numFmtId="0" fontId="14" fillId="2" borderId="9" xfId="2" applyFont="1" applyFill="1" applyBorder="1" applyAlignment="1">
      <alignment vertical="top"/>
    </xf>
    <xf numFmtId="0" fontId="14" fillId="2" borderId="15" xfId="2" applyFont="1" applyFill="1" applyBorder="1" applyAlignment="1">
      <alignment vertical="top"/>
    </xf>
    <xf numFmtId="1" fontId="14" fillId="10" borderId="145" xfId="2" applyNumberFormat="1" applyFont="1" applyFill="1" applyBorder="1" applyAlignment="1">
      <alignment horizontal="center" vertical="top"/>
    </xf>
    <xf numFmtId="0" fontId="14" fillId="10" borderId="146" xfId="2" applyFont="1" applyFill="1" applyBorder="1" applyAlignment="1">
      <alignment horizontal="center" vertical="top" wrapText="1"/>
    </xf>
    <xf numFmtId="0" fontId="14" fillId="10" borderId="147" xfId="2" applyFont="1" applyFill="1" applyBorder="1" applyAlignment="1">
      <alignment horizontal="center" vertical="top" wrapText="1"/>
    </xf>
    <xf numFmtId="1" fontId="14" fillId="13" borderId="105" xfId="2" applyNumberFormat="1" applyFont="1" applyFill="1" applyBorder="1" applyAlignment="1">
      <alignment horizontal="center" vertical="top"/>
    </xf>
    <xf numFmtId="1" fontId="14" fillId="13" borderId="148" xfId="2" applyNumberFormat="1" applyFont="1" applyFill="1" applyBorder="1" applyAlignment="1">
      <alignment horizontal="center" vertical="top"/>
    </xf>
    <xf numFmtId="1" fontId="14" fillId="0" borderId="149" xfId="2" applyNumberFormat="1" applyFont="1" applyFill="1" applyBorder="1" applyAlignment="1">
      <alignment horizontal="center" vertical="top"/>
    </xf>
    <xf numFmtId="0" fontId="14" fillId="0" borderId="150" xfId="2" applyFont="1" applyFill="1" applyBorder="1" applyAlignment="1">
      <alignment horizontal="center" vertical="top" wrapText="1"/>
    </xf>
    <xf numFmtId="1" fontId="14" fillId="13" borderId="151" xfId="2" applyNumberFormat="1" applyFont="1" applyFill="1" applyBorder="1" applyAlignment="1">
      <alignment horizontal="center" vertical="top"/>
    </xf>
    <xf numFmtId="1" fontId="14" fillId="13" borderId="152" xfId="2" applyNumberFormat="1" applyFont="1" applyFill="1" applyBorder="1" applyAlignment="1">
      <alignment horizontal="center" vertical="top"/>
    </xf>
    <xf numFmtId="0" fontId="14" fillId="13" borderId="153" xfId="0" applyFont="1" applyFill="1" applyBorder="1" applyAlignment="1">
      <alignment horizontal="center" vertical="center" wrapText="1"/>
    </xf>
    <xf numFmtId="0" fontId="14" fillId="13" borderId="154" xfId="0" applyFont="1" applyFill="1" applyBorder="1" applyAlignment="1">
      <alignment horizontal="center" vertical="center" wrapText="1"/>
    </xf>
    <xf numFmtId="1" fontId="14" fillId="10" borderId="155" xfId="2" applyNumberFormat="1" applyFont="1" applyFill="1" applyBorder="1" applyAlignment="1">
      <alignment horizontal="center" vertical="top"/>
    </xf>
    <xf numFmtId="0" fontId="14" fillId="10" borderId="156" xfId="2" applyFont="1" applyFill="1" applyBorder="1" applyAlignment="1">
      <alignment horizontal="center" vertical="top" wrapText="1"/>
    </xf>
    <xf numFmtId="1" fontId="14" fillId="13" borderId="125" xfId="2" applyNumberFormat="1" applyFont="1" applyFill="1" applyBorder="1" applyAlignment="1">
      <alignment horizontal="center" vertical="top"/>
    </xf>
    <xf numFmtId="1" fontId="14" fillId="13" borderId="157" xfId="2" applyNumberFormat="1" applyFont="1" applyFill="1" applyBorder="1" applyAlignment="1">
      <alignment horizontal="center" vertical="top"/>
    </xf>
    <xf numFmtId="0" fontId="14" fillId="13" borderId="158" xfId="0" applyFont="1" applyFill="1" applyBorder="1" applyAlignment="1">
      <alignment horizontal="center" vertical="center" wrapText="1"/>
    </xf>
    <xf numFmtId="0" fontId="14" fillId="13" borderId="126" xfId="0" applyFont="1" applyFill="1" applyBorder="1" applyAlignment="1">
      <alignment horizontal="center" vertical="center" wrapText="1"/>
    </xf>
    <xf numFmtId="1" fontId="14" fillId="10" borderId="159" xfId="2" applyNumberFormat="1" applyFont="1" applyFill="1" applyBorder="1" applyAlignment="1">
      <alignment horizontal="center" vertical="top"/>
    </xf>
    <xf numFmtId="0" fontId="14" fillId="10" borderId="160" xfId="2" applyFont="1" applyFill="1" applyBorder="1" applyAlignment="1">
      <alignment horizontal="center" vertical="top" wrapText="1"/>
    </xf>
    <xf numFmtId="1" fontId="14" fillId="13" borderId="130" xfId="2" applyNumberFormat="1" applyFont="1" applyFill="1" applyBorder="1" applyAlignment="1">
      <alignment horizontal="center" vertical="top"/>
    </xf>
    <xf numFmtId="1" fontId="14" fillId="13" borderId="161" xfId="2" applyNumberFormat="1" applyFont="1" applyFill="1" applyBorder="1" applyAlignment="1">
      <alignment horizontal="center" vertical="top"/>
    </xf>
    <xf numFmtId="0" fontId="14" fillId="13" borderId="162" xfId="0" applyFont="1" applyFill="1" applyBorder="1" applyAlignment="1">
      <alignment horizontal="center" vertical="center" wrapText="1"/>
    </xf>
    <xf numFmtId="0" fontId="14" fillId="13" borderId="131" xfId="0" applyFont="1" applyFill="1" applyBorder="1" applyAlignment="1">
      <alignment horizontal="center" vertical="center" wrapText="1"/>
    </xf>
    <xf numFmtId="2" fontId="14" fillId="0" borderId="68" xfId="2" applyNumberFormat="1" applyFont="1" applyFill="1" applyBorder="1" applyAlignment="1">
      <alignment horizontal="center" vertical="top"/>
    </xf>
    <xf numFmtId="0" fontId="14" fillId="0" borderId="69" xfId="2" applyFont="1" applyFill="1" applyBorder="1" applyAlignment="1">
      <alignment horizontal="center" vertical="top" wrapText="1"/>
    </xf>
    <xf numFmtId="1" fontId="14" fillId="13" borderId="137" xfId="2" applyNumberFormat="1" applyFont="1" applyFill="1" applyBorder="1" applyAlignment="1">
      <alignment horizontal="center" vertical="top"/>
    </xf>
    <xf numFmtId="0" fontId="14" fillId="13" borderId="71" xfId="0" applyFont="1" applyFill="1" applyBorder="1" applyAlignment="1">
      <alignment horizontal="center" vertical="center" wrapText="1"/>
    </xf>
    <xf numFmtId="0" fontId="14" fillId="13" borderId="72" xfId="0" applyFont="1" applyFill="1" applyBorder="1" applyAlignment="1">
      <alignment horizontal="center" vertical="center" wrapText="1"/>
    </xf>
    <xf numFmtId="1" fontId="14" fillId="13" borderId="138" xfId="2" applyNumberFormat="1" applyFont="1" applyFill="1" applyBorder="1" applyAlignment="1">
      <alignment horizontal="center" vertical="top"/>
    </xf>
    <xf numFmtId="1" fontId="14" fillId="13" borderId="139" xfId="2" applyNumberFormat="1" applyFont="1" applyFill="1" applyBorder="1" applyAlignment="1">
      <alignment horizontal="center" vertical="top"/>
    </xf>
    <xf numFmtId="43" fontId="14" fillId="0" borderId="132" xfId="1" applyFont="1" applyFill="1" applyBorder="1" applyAlignment="1">
      <alignment horizontal="center" vertical="top"/>
    </xf>
    <xf numFmtId="0" fontId="14" fillId="0" borderId="77" xfId="2" applyFont="1" applyFill="1" applyBorder="1" applyAlignment="1">
      <alignment horizontal="center" vertical="top" wrapText="1"/>
    </xf>
    <xf numFmtId="1" fontId="14" fillId="10" borderId="93" xfId="2" applyNumberFormat="1" applyFont="1" applyFill="1" applyBorder="1" applyAlignment="1">
      <alignment horizontal="center" vertical="top"/>
    </xf>
    <xf numFmtId="0" fontId="14" fillId="10" borderId="82" xfId="2" applyFont="1" applyFill="1" applyBorder="1" applyAlignment="1">
      <alignment horizontal="center" vertical="top" wrapText="1"/>
    </xf>
    <xf numFmtId="1" fontId="14" fillId="10" borderId="135" xfId="2" applyNumberFormat="1" applyFont="1" applyFill="1" applyBorder="1" applyAlignment="1">
      <alignment horizontal="center" vertical="top"/>
    </xf>
    <xf numFmtId="0" fontId="14" fillId="10" borderId="143" xfId="2" applyFont="1" applyFill="1" applyBorder="1" applyAlignment="1">
      <alignment horizontal="center" vertical="top" wrapText="1"/>
    </xf>
    <xf numFmtId="1" fontId="14" fillId="13" borderId="77" xfId="2" applyNumberFormat="1" applyFont="1" applyFill="1" applyBorder="1" applyAlignment="1">
      <alignment horizontal="center" vertical="top"/>
    </xf>
    <xf numFmtId="1" fontId="14" fillId="13" borderId="82" xfId="2" applyNumberFormat="1" applyFont="1" applyFill="1" applyBorder="1" applyAlignment="1">
      <alignment horizontal="center" vertical="top"/>
    </xf>
    <xf numFmtId="1" fontId="14" fillId="13" borderId="143" xfId="2" applyNumberFormat="1" applyFont="1" applyFill="1" applyBorder="1" applyAlignment="1">
      <alignment horizontal="center" vertical="top"/>
    </xf>
    <xf numFmtId="1" fontId="16" fillId="0" borderId="69" xfId="0" applyNumberFormat="1" applyFont="1" applyFill="1" applyBorder="1" applyAlignment="1">
      <alignment horizontal="center" vertical="top"/>
    </xf>
    <xf numFmtId="1" fontId="16" fillId="0" borderId="70" xfId="0" applyNumberFormat="1" applyFont="1" applyFill="1" applyBorder="1" applyAlignment="1">
      <alignment horizontal="center" vertical="top"/>
    </xf>
    <xf numFmtId="43" fontId="14" fillId="13" borderId="77" xfId="4" applyFont="1" applyFill="1" applyBorder="1" applyAlignment="1">
      <alignment horizontal="center" vertical="top"/>
    </xf>
    <xf numFmtId="43" fontId="14" fillId="13" borderId="144" xfId="4" applyFont="1" applyFill="1" applyBorder="1" applyAlignment="1">
      <alignment horizontal="center" vertical="top"/>
    </xf>
    <xf numFmtId="1" fontId="14" fillId="13" borderId="112" xfId="2" applyNumberFormat="1" applyFont="1" applyFill="1" applyBorder="1" applyAlignment="1">
      <alignment horizontal="center" vertical="top"/>
    </xf>
    <xf numFmtId="43" fontId="14" fillId="13" borderId="112" xfId="4" applyFont="1" applyFill="1" applyBorder="1" applyAlignment="1">
      <alignment horizontal="center" vertical="top"/>
    </xf>
    <xf numFmtId="43" fontId="14" fillId="13" borderId="61" xfId="4" applyFont="1" applyFill="1" applyBorder="1" applyAlignment="1">
      <alignment horizontal="center" vertical="top"/>
    </xf>
    <xf numFmtId="1" fontId="14" fillId="13" borderId="116" xfId="2" applyNumberFormat="1" applyFont="1" applyFill="1" applyBorder="1" applyAlignment="1">
      <alignment horizontal="center" vertical="top"/>
    </xf>
    <xf numFmtId="0" fontId="12" fillId="7" borderId="26" xfId="2" applyFont="1" applyFill="1" applyBorder="1" applyAlignment="1">
      <alignment horizontal="center" vertical="center"/>
    </xf>
    <xf numFmtId="187" fontId="12" fillId="7" borderId="21" xfId="2" applyNumberFormat="1" applyFont="1" applyFill="1" applyBorder="1" applyAlignment="1">
      <alignment horizontal="center" vertical="center" wrapText="1"/>
    </xf>
    <xf numFmtId="0" fontId="12" fillId="7" borderId="17" xfId="2" applyFont="1" applyFill="1" applyBorder="1" applyAlignment="1">
      <alignment horizontal="center" vertical="center"/>
    </xf>
    <xf numFmtId="0" fontId="12" fillId="7" borderId="36" xfId="2" applyFont="1" applyFill="1" applyBorder="1" applyAlignment="1">
      <alignment horizontal="center" vertical="center"/>
    </xf>
    <xf numFmtId="1" fontId="14" fillId="0" borderId="51" xfId="7" applyNumberFormat="1" applyFont="1" applyFill="1" applyBorder="1" applyAlignment="1">
      <alignment horizontal="center" vertical="top" wrapText="1"/>
    </xf>
    <xf numFmtId="0" fontId="14" fillId="0" borderId="52" xfId="0" applyFont="1" applyFill="1" applyBorder="1" applyAlignment="1">
      <alignment horizontal="center" vertical="top"/>
    </xf>
    <xf numFmtId="0" fontId="14" fillId="0" borderId="53" xfId="0" applyFont="1" applyFill="1" applyBorder="1" applyAlignment="1">
      <alignment horizontal="center" vertical="top"/>
    </xf>
    <xf numFmtId="1" fontId="14" fillId="0" borderId="59" xfId="2" applyNumberFormat="1" applyFont="1" applyBorder="1" applyAlignment="1">
      <alignment horizontal="center" vertical="top"/>
    </xf>
    <xf numFmtId="1" fontId="14" fillId="0" borderId="164" xfId="2" applyNumberFormat="1" applyFont="1" applyBorder="1" applyAlignment="1">
      <alignment horizontal="center" vertical="top"/>
    </xf>
    <xf numFmtId="1" fontId="14" fillId="0" borderId="27" xfId="2" applyNumberFormat="1" applyFont="1" applyBorder="1" applyAlignment="1">
      <alignment horizontal="center" vertical="top"/>
    </xf>
    <xf numFmtId="1" fontId="14" fillId="0" borderId="20" xfId="2" applyNumberFormat="1" applyFont="1" applyBorder="1" applyAlignment="1">
      <alignment horizontal="center" vertical="top"/>
    </xf>
    <xf numFmtId="0" fontId="14" fillId="0" borderId="3" xfId="2" applyFont="1" applyBorder="1" applyAlignment="1">
      <alignment vertical="top" wrapText="1"/>
    </xf>
    <xf numFmtId="0" fontId="14" fillId="0" borderId="67" xfId="2" applyFont="1" applyBorder="1" applyAlignment="1">
      <alignment horizontal="center" vertical="top" wrapText="1"/>
    </xf>
    <xf numFmtId="2" fontId="14" fillId="0" borderId="110" xfId="7" applyNumberFormat="1" applyFont="1" applyFill="1" applyBorder="1" applyAlignment="1">
      <alignment horizontal="center" vertical="top" wrapText="1"/>
    </xf>
    <xf numFmtId="0" fontId="14" fillId="10" borderId="145" xfId="2" applyFont="1" applyFill="1" applyBorder="1" applyAlignment="1">
      <alignment horizontal="center" vertical="top"/>
    </xf>
    <xf numFmtId="0" fontId="14" fillId="10" borderId="147" xfId="6" applyFont="1" applyFill="1" applyBorder="1" applyAlignment="1">
      <alignment horizontal="center" vertical="top" wrapText="1"/>
    </xf>
    <xf numFmtId="1" fontId="14" fillId="0" borderId="165" xfId="2" applyNumberFormat="1" applyFont="1" applyBorder="1" applyAlignment="1">
      <alignment horizontal="center" vertical="top"/>
    </xf>
    <xf numFmtId="1" fontId="14" fillId="0" borderId="166" xfId="2" applyNumberFormat="1" applyFont="1" applyBorder="1" applyAlignment="1">
      <alignment horizontal="center" vertical="top"/>
    </xf>
    <xf numFmtId="1" fontId="14" fillId="0" borderId="103" xfId="2" applyNumberFormat="1" applyFont="1" applyBorder="1" applyAlignment="1">
      <alignment horizontal="center" vertical="top"/>
    </xf>
    <xf numFmtId="1" fontId="14" fillId="0" borderId="167" xfId="2" applyNumberFormat="1" applyFont="1" applyBorder="1" applyAlignment="1">
      <alignment horizontal="center" vertical="top"/>
    </xf>
    <xf numFmtId="0" fontId="14" fillId="0" borderId="81" xfId="0" applyFont="1" applyFill="1" applyBorder="1" applyAlignment="1">
      <alignment horizontal="center" vertical="top"/>
    </xf>
    <xf numFmtId="0" fontId="14" fillId="0" borderId="83" xfId="0" applyFont="1" applyFill="1" applyBorder="1" applyAlignment="1">
      <alignment horizontal="center" vertical="top"/>
    </xf>
    <xf numFmtId="1" fontId="14" fillId="0" borderId="68" xfId="7" applyNumberFormat="1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1" xfId="0" applyFont="1" applyBorder="1" applyAlignment="1">
      <alignment horizontal="center" vertical="center" wrapText="1"/>
    </xf>
    <xf numFmtId="41" fontId="14" fillId="0" borderId="110" xfId="4" applyNumberFormat="1" applyFont="1" applyFill="1" applyBorder="1" applyAlignment="1">
      <alignment horizontal="center" vertical="top"/>
    </xf>
    <xf numFmtId="0" fontId="14" fillId="0" borderId="0" xfId="2" applyFont="1" applyAlignment="1">
      <alignment vertical="top"/>
    </xf>
    <xf numFmtId="43" fontId="14" fillId="0" borderId="59" xfId="4" applyFont="1" applyBorder="1" applyAlignment="1">
      <alignment horizontal="center" vertical="top"/>
    </xf>
    <xf numFmtId="43" fontId="14" fillId="0" borderId="164" xfId="4" applyFont="1" applyBorder="1" applyAlignment="1">
      <alignment horizontal="center" vertical="top"/>
    </xf>
    <xf numFmtId="0" fontId="14" fillId="0" borderId="81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4" fillId="0" borderId="0" xfId="2" applyFont="1" applyFill="1"/>
    <xf numFmtId="0" fontId="14" fillId="0" borderId="69" xfId="0" applyFont="1" applyFill="1" applyBorder="1" applyAlignment="1">
      <alignment horizontal="center" vertical="top"/>
    </xf>
    <xf numFmtId="0" fontId="14" fillId="0" borderId="70" xfId="0" applyFont="1" applyFill="1" applyBorder="1" applyAlignment="1">
      <alignment horizontal="center" vertical="top"/>
    </xf>
    <xf numFmtId="0" fontId="14" fillId="0" borderId="68" xfId="2" applyFont="1" applyFill="1" applyBorder="1" applyAlignment="1">
      <alignment horizontal="center" vertical="top"/>
    </xf>
    <xf numFmtId="0" fontId="14" fillId="0" borderId="70" xfId="6" applyFont="1" applyFill="1" applyBorder="1" applyAlignment="1">
      <alignment horizontal="center" vertical="top" wrapText="1"/>
    </xf>
    <xf numFmtId="1" fontId="14" fillId="0" borderId="169" xfId="2" applyNumberFormat="1" applyFont="1" applyBorder="1" applyAlignment="1">
      <alignment horizontal="center" vertical="top"/>
    </xf>
    <xf numFmtId="1" fontId="14" fillId="0" borderId="170" xfId="2" applyNumberFormat="1" applyFont="1" applyBorder="1" applyAlignment="1">
      <alignment horizontal="center" vertical="top"/>
    </xf>
    <xf numFmtId="0" fontId="14" fillId="0" borderId="51" xfId="0" applyFont="1" applyFill="1" applyBorder="1" applyAlignment="1">
      <alignment horizontal="center" vertical="top" wrapText="1"/>
    </xf>
    <xf numFmtId="0" fontId="14" fillId="13" borderId="57" xfId="5" applyFont="1" applyFill="1" applyBorder="1" applyAlignment="1">
      <alignment horizontal="center" vertical="center" wrapText="1"/>
    </xf>
    <xf numFmtId="0" fontId="14" fillId="13" borderId="58" xfId="5" applyFont="1" applyFill="1" applyBorder="1" applyAlignment="1">
      <alignment horizontal="center" vertical="center" wrapText="1"/>
    </xf>
    <xf numFmtId="2" fontId="14" fillId="0" borderId="68" xfId="7" applyNumberFormat="1" applyFont="1" applyFill="1" applyBorder="1" applyAlignment="1">
      <alignment horizontal="center" vertical="top" wrapText="1"/>
    </xf>
    <xf numFmtId="41" fontId="14" fillId="0" borderId="68" xfId="1" applyNumberFormat="1" applyFont="1" applyFill="1" applyBorder="1" applyAlignment="1">
      <alignment horizontal="center" vertical="top"/>
    </xf>
    <xf numFmtId="0" fontId="4" fillId="2" borderId="0" xfId="2" applyFont="1" applyFill="1"/>
    <xf numFmtId="0" fontId="4" fillId="5" borderId="0" xfId="2" applyFont="1" applyFill="1"/>
    <xf numFmtId="187" fontId="12" fillId="7" borderId="1" xfId="1" applyNumberFormat="1" applyFont="1" applyFill="1" applyBorder="1" applyAlignment="1">
      <alignment horizontal="center" vertical="center" wrapText="1"/>
    </xf>
    <xf numFmtId="0" fontId="12" fillId="6" borderId="32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left" vertical="top" wrapText="1"/>
    </xf>
    <xf numFmtId="0" fontId="14" fillId="2" borderId="9" xfId="2" applyFont="1" applyFill="1" applyBorder="1" applyAlignment="1">
      <alignment horizontal="left" vertical="top" wrapText="1"/>
    </xf>
    <xf numFmtId="0" fontId="14" fillId="2" borderId="15" xfId="2" applyFont="1" applyFill="1" applyBorder="1" applyAlignment="1">
      <alignment horizontal="left" vertical="top" wrapText="1"/>
    </xf>
    <xf numFmtId="0" fontId="14" fillId="2" borderId="3" xfId="2" applyFont="1" applyFill="1" applyBorder="1" applyAlignment="1">
      <alignment vertical="top" wrapText="1"/>
    </xf>
    <xf numFmtId="0" fontId="14" fillId="2" borderId="9" xfId="2" applyFont="1" applyFill="1" applyBorder="1" applyAlignment="1">
      <alignment vertical="top" wrapText="1"/>
    </xf>
    <xf numFmtId="0" fontId="14" fillId="2" borderId="15" xfId="2" applyFont="1" applyFill="1" applyBorder="1" applyAlignment="1">
      <alignment vertical="top" wrapText="1"/>
    </xf>
    <xf numFmtId="0" fontId="14" fillId="0" borderId="57" xfId="5" applyFont="1" applyFill="1" applyBorder="1" applyAlignment="1">
      <alignment horizontal="center" vertical="center" wrapText="1"/>
    </xf>
    <xf numFmtId="0" fontId="14" fillId="0" borderId="80" xfId="5" applyFont="1" applyFill="1" applyBorder="1" applyAlignment="1">
      <alignment horizontal="center" vertical="center" wrapText="1"/>
    </xf>
    <xf numFmtId="1" fontId="14" fillId="4" borderId="92" xfId="2" applyNumberFormat="1" applyFont="1" applyFill="1" applyBorder="1" applyAlignment="1">
      <alignment horizontal="center" vertical="top"/>
    </xf>
    <xf numFmtId="1" fontId="14" fillId="9" borderId="137" xfId="2" applyNumberFormat="1" applyFont="1" applyFill="1" applyBorder="1" applyAlignment="1">
      <alignment horizontal="center" vertical="top"/>
    </xf>
    <xf numFmtId="0" fontId="16" fillId="0" borderId="54" xfId="0" applyFont="1" applyFill="1" applyBorder="1" applyAlignment="1">
      <alignment horizontal="center" vertical="top" wrapText="1"/>
    </xf>
    <xf numFmtId="0" fontId="14" fillId="0" borderId="142" xfId="8" applyFont="1" applyFill="1" applyBorder="1" applyAlignment="1">
      <alignment horizontal="center" vertical="top"/>
    </xf>
    <xf numFmtId="0" fontId="14" fillId="0" borderId="172" xfId="8" applyFont="1" applyFill="1" applyBorder="1" applyAlignment="1">
      <alignment horizontal="center" vertical="top" wrapText="1"/>
    </xf>
    <xf numFmtId="0" fontId="14" fillId="0" borderId="23" xfId="6" applyFont="1" applyFill="1" applyBorder="1" applyAlignment="1">
      <alignment horizontal="center" vertical="top" wrapText="1"/>
    </xf>
    <xf numFmtId="1" fontId="14" fillId="4" borderId="12" xfId="8" applyNumberFormat="1" applyFont="1" applyFill="1" applyBorder="1" applyAlignment="1">
      <alignment horizontal="center" vertical="top"/>
    </xf>
    <xf numFmtId="1" fontId="14" fillId="0" borderId="4" xfId="8" applyNumberFormat="1" applyFont="1" applyFill="1" applyBorder="1" applyAlignment="1">
      <alignment horizontal="center" vertical="top"/>
    </xf>
    <xf numFmtId="1" fontId="14" fillId="9" borderId="172" xfId="8" applyNumberFormat="1" applyFont="1" applyFill="1" applyBorder="1" applyAlignment="1">
      <alignment horizontal="center" vertical="top"/>
    </xf>
    <xf numFmtId="1" fontId="14" fillId="0" borderId="23" xfId="8" applyNumberFormat="1" applyFont="1" applyFill="1" applyBorder="1" applyAlignment="1">
      <alignment horizontal="center" vertical="top"/>
    </xf>
    <xf numFmtId="2" fontId="14" fillId="0" borderId="102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14" fillId="10" borderId="93" xfId="8" applyFont="1" applyFill="1" applyBorder="1" applyAlignment="1">
      <alignment horizontal="center" vertical="top"/>
    </xf>
    <xf numFmtId="0" fontId="14" fillId="10" borderId="81" xfId="8" applyFont="1" applyFill="1" applyBorder="1" applyAlignment="1">
      <alignment horizontal="center" vertical="top" wrapText="1"/>
    </xf>
    <xf numFmtId="0" fontId="14" fillId="10" borderId="138" xfId="6" applyFont="1" applyFill="1" applyBorder="1" applyAlignment="1">
      <alignment horizontal="center" vertical="top" wrapText="1"/>
    </xf>
    <xf numFmtId="1" fontId="14" fillId="4" borderId="190" xfId="8" applyNumberFormat="1" applyFont="1" applyFill="1" applyBorder="1" applyAlignment="1">
      <alignment horizontal="center" vertical="top"/>
    </xf>
    <xf numFmtId="1" fontId="14" fillId="0" borderId="82" xfId="8" applyNumberFormat="1" applyFont="1" applyFill="1" applyBorder="1" applyAlignment="1">
      <alignment horizontal="center" vertical="top"/>
    </xf>
    <xf numFmtId="1" fontId="14" fillId="9" borderId="81" xfId="8" applyNumberFormat="1" applyFont="1" applyFill="1" applyBorder="1" applyAlignment="1">
      <alignment horizontal="center" vertical="top"/>
    </xf>
    <xf numFmtId="1" fontId="14" fillId="0" borderId="138" xfId="8" applyNumberFormat="1" applyFont="1" applyFill="1" applyBorder="1" applyAlignment="1">
      <alignment horizontal="center" vertical="top"/>
    </xf>
    <xf numFmtId="2" fontId="14" fillId="0" borderId="62" xfId="0" applyNumberFormat="1" applyFont="1" applyFill="1" applyBorder="1" applyAlignment="1">
      <alignment horizontal="center" vertical="center" wrapText="1"/>
    </xf>
    <xf numFmtId="2" fontId="14" fillId="0" borderId="63" xfId="0" applyNumberFormat="1" applyFont="1" applyFill="1" applyBorder="1" applyAlignment="1">
      <alignment horizontal="center" vertical="center" wrapText="1"/>
    </xf>
    <xf numFmtId="0" fontId="14" fillId="10" borderId="135" xfId="8" applyFont="1" applyFill="1" applyBorder="1" applyAlignment="1">
      <alignment horizontal="center" vertical="top"/>
    </xf>
    <xf numFmtId="0" fontId="14" fillId="10" borderId="114" xfId="8" applyFont="1" applyFill="1" applyBorder="1" applyAlignment="1">
      <alignment horizontal="center" vertical="top" wrapText="1"/>
    </xf>
    <xf numFmtId="0" fontId="14" fillId="10" borderId="139" xfId="6" applyFont="1" applyFill="1" applyBorder="1" applyAlignment="1">
      <alignment horizontal="center" vertical="top" wrapText="1"/>
    </xf>
    <xf numFmtId="1" fontId="14" fillId="4" borderId="191" xfId="8" applyNumberFormat="1" applyFont="1" applyFill="1" applyBorder="1" applyAlignment="1">
      <alignment horizontal="center" vertical="top"/>
    </xf>
    <xf numFmtId="1" fontId="14" fillId="0" borderId="143" xfId="8" applyNumberFormat="1" applyFont="1" applyFill="1" applyBorder="1" applyAlignment="1">
      <alignment horizontal="center" vertical="top"/>
    </xf>
    <xf numFmtId="1" fontId="14" fillId="9" borderId="114" xfId="8" applyNumberFormat="1" applyFont="1" applyFill="1" applyBorder="1" applyAlignment="1">
      <alignment horizontal="center" vertical="top"/>
    </xf>
    <xf numFmtId="1" fontId="14" fillId="0" borderId="139" xfId="8" applyNumberFormat="1" applyFont="1" applyFill="1" applyBorder="1" applyAlignment="1">
      <alignment horizontal="center" vertical="top"/>
    </xf>
    <xf numFmtId="2" fontId="14" fillId="0" borderId="65" xfId="0" applyNumberFormat="1" applyFont="1" applyFill="1" applyBorder="1" applyAlignment="1">
      <alignment horizontal="center" vertical="center" wrapText="1"/>
    </xf>
    <xf numFmtId="2" fontId="14" fillId="0" borderId="6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10" borderId="62" xfId="6" applyFont="1" applyFill="1" applyBorder="1" applyAlignment="1">
      <alignment horizontal="center" vertical="top" wrapText="1"/>
    </xf>
    <xf numFmtId="0" fontId="14" fillId="10" borderId="63" xfId="6" applyFont="1" applyFill="1" applyBorder="1" applyAlignment="1">
      <alignment horizontal="center" vertical="top" wrapText="1"/>
    </xf>
    <xf numFmtId="0" fontId="14" fillId="10" borderId="75" xfId="6" applyFont="1" applyFill="1" applyBorder="1" applyAlignment="1">
      <alignment horizontal="center" vertical="top" wrapText="1"/>
    </xf>
    <xf numFmtId="0" fontId="14" fillId="10" borderId="76" xfId="6" applyFont="1" applyFill="1" applyBorder="1" applyAlignment="1">
      <alignment horizontal="center" vertical="top" wrapText="1"/>
    </xf>
    <xf numFmtId="0" fontId="14" fillId="10" borderId="65" xfId="6" applyFont="1" applyFill="1" applyBorder="1" applyAlignment="1">
      <alignment horizontal="center" vertical="top" wrapText="1"/>
    </xf>
    <xf numFmtId="0" fontId="14" fillId="10" borderId="66" xfId="6" applyFont="1" applyFill="1" applyBorder="1" applyAlignment="1">
      <alignment horizontal="center" vertical="top" wrapText="1"/>
    </xf>
    <xf numFmtId="1" fontId="14" fillId="4" borderId="195" xfId="2" applyNumberFormat="1" applyFont="1" applyFill="1" applyBorder="1" applyAlignment="1">
      <alignment horizontal="center" vertical="top"/>
    </xf>
    <xf numFmtId="43" fontId="14" fillId="13" borderId="70" xfId="4" applyFont="1" applyFill="1" applyBorder="1" applyAlignment="1">
      <alignment horizontal="center" vertical="top"/>
    </xf>
    <xf numFmtId="0" fontId="14" fillId="0" borderId="10" xfId="2" applyFont="1" applyBorder="1" applyAlignment="1">
      <alignment horizontal="center" vertical="top" wrapText="1"/>
    </xf>
    <xf numFmtId="1" fontId="14" fillId="0" borderId="198" xfId="2" applyNumberFormat="1" applyFont="1" applyFill="1" applyBorder="1" applyAlignment="1">
      <alignment horizontal="center" vertical="top"/>
    </xf>
    <xf numFmtId="1" fontId="14" fillId="9" borderId="197" xfId="2" applyNumberFormat="1" applyFont="1" applyFill="1" applyBorder="1" applyAlignment="1">
      <alignment horizontal="center" vertical="top"/>
    </xf>
    <xf numFmtId="1" fontId="14" fillId="0" borderId="148" xfId="2" applyNumberFormat="1" applyFont="1" applyFill="1" applyBorder="1" applyAlignment="1">
      <alignment horizontal="center" vertical="top"/>
    </xf>
    <xf numFmtId="0" fontId="14" fillId="0" borderId="19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3" fontId="14" fillId="0" borderId="196" xfId="7" applyFont="1" applyFill="1" applyBorder="1" applyAlignment="1">
      <alignment horizontal="center" vertical="top" wrapText="1"/>
    </xf>
    <xf numFmtId="0" fontId="16" fillId="0" borderId="197" xfId="0" applyFont="1" applyFill="1" applyBorder="1" applyAlignment="1">
      <alignment horizontal="center" vertical="top" wrapText="1"/>
    </xf>
    <xf numFmtId="0" fontId="16" fillId="0" borderId="194" xfId="0" applyFont="1" applyFill="1" applyBorder="1" applyAlignment="1">
      <alignment horizontal="center" vertical="top" wrapText="1"/>
    </xf>
    <xf numFmtId="1" fontId="14" fillId="4" borderId="200" xfId="2" applyNumberFormat="1" applyFont="1" applyFill="1" applyBorder="1" applyAlignment="1">
      <alignment horizontal="center" vertical="top"/>
    </xf>
    <xf numFmtId="43" fontId="14" fillId="0" borderId="194" xfId="1" applyFont="1" applyFill="1" applyBorder="1" applyAlignment="1">
      <alignment horizontal="center" vertical="top"/>
    </xf>
    <xf numFmtId="43" fontId="14" fillId="0" borderId="73" xfId="1" applyFont="1" applyFill="1" applyBorder="1" applyAlignment="1">
      <alignment horizontal="center" vertical="top"/>
    </xf>
    <xf numFmtId="43" fontId="14" fillId="0" borderId="199" xfId="1" applyFont="1" applyFill="1" applyBorder="1" applyAlignment="1">
      <alignment horizontal="center" vertical="center" wrapText="1"/>
    </xf>
    <xf numFmtId="43" fontId="14" fillId="0" borderId="9" xfId="1" applyFont="1" applyFill="1" applyBorder="1" applyAlignment="1">
      <alignment horizontal="center" vertical="center" wrapText="1"/>
    </xf>
    <xf numFmtId="0" fontId="14" fillId="10" borderId="155" xfId="2" applyFont="1" applyFill="1" applyBorder="1" applyAlignment="1">
      <alignment horizontal="center" vertical="top"/>
    </xf>
    <xf numFmtId="0" fontId="14" fillId="10" borderId="124" xfId="6" applyFont="1" applyFill="1" applyBorder="1" applyAlignment="1">
      <alignment horizontal="center" vertical="top" wrapText="1"/>
    </xf>
    <xf numFmtId="1" fontId="14" fillId="0" borderId="201" xfId="2" applyNumberFormat="1" applyFont="1" applyFill="1" applyBorder="1" applyAlignment="1">
      <alignment horizontal="center" vertical="top"/>
    </xf>
    <xf numFmtId="1" fontId="14" fillId="0" borderId="157" xfId="2" applyNumberFormat="1" applyFont="1" applyFill="1" applyBorder="1" applyAlignment="1">
      <alignment horizontal="center" vertical="top"/>
    </xf>
    <xf numFmtId="0" fontId="14" fillId="0" borderId="158" xfId="0" applyFont="1" applyFill="1" applyBorder="1" applyAlignment="1">
      <alignment horizontal="center" vertical="center" wrapText="1"/>
    </xf>
    <xf numFmtId="0" fontId="14" fillId="0" borderId="126" xfId="0" applyFont="1" applyFill="1" applyBorder="1" applyAlignment="1">
      <alignment horizontal="center" vertical="center" wrapText="1"/>
    </xf>
    <xf numFmtId="0" fontId="14" fillId="10" borderId="159" xfId="2" applyFont="1" applyFill="1" applyBorder="1" applyAlignment="1">
      <alignment horizontal="center" vertical="top"/>
    </xf>
    <xf numFmtId="0" fontId="14" fillId="10" borderId="129" xfId="6" applyFont="1" applyFill="1" applyBorder="1" applyAlignment="1">
      <alignment horizontal="center" vertical="top" wrapText="1"/>
    </xf>
    <xf numFmtId="1" fontId="14" fillId="0" borderId="202" xfId="2" applyNumberFormat="1" applyFont="1" applyFill="1" applyBorder="1" applyAlignment="1">
      <alignment horizontal="center" vertical="top"/>
    </xf>
    <xf numFmtId="1" fontId="14" fillId="0" borderId="161" xfId="2" applyNumberFormat="1" applyFont="1" applyFill="1" applyBorder="1" applyAlignment="1">
      <alignment horizontal="center" vertical="top"/>
    </xf>
    <xf numFmtId="0" fontId="14" fillId="0" borderId="162" xfId="0" applyFont="1" applyFill="1" applyBorder="1" applyAlignment="1">
      <alignment horizontal="center" vertical="center" wrapText="1"/>
    </xf>
    <xf numFmtId="0" fontId="14" fillId="0" borderId="131" xfId="0" applyFont="1" applyFill="1" applyBorder="1" applyAlignment="1">
      <alignment horizontal="center" vertical="center" wrapText="1"/>
    </xf>
    <xf numFmtId="1" fontId="14" fillId="0" borderId="192" xfId="2" applyNumberFormat="1" applyFont="1" applyFill="1" applyBorder="1" applyAlignment="1">
      <alignment horizontal="center" vertical="top"/>
    </xf>
    <xf numFmtId="1" fontId="14" fillId="0" borderId="166" xfId="2" applyNumberFormat="1" applyFont="1" applyFill="1" applyBorder="1" applyAlignment="1">
      <alignment horizontal="center" vertical="top"/>
    </xf>
    <xf numFmtId="1" fontId="14" fillId="0" borderId="193" xfId="2" applyNumberFormat="1" applyFont="1" applyFill="1" applyBorder="1" applyAlignment="1">
      <alignment horizontal="center" vertical="top"/>
    </xf>
    <xf numFmtId="1" fontId="14" fillId="0" borderId="167" xfId="2" applyNumberFormat="1" applyFont="1" applyFill="1" applyBorder="1" applyAlignment="1">
      <alignment horizontal="center" vertical="top"/>
    </xf>
    <xf numFmtId="0" fontId="14" fillId="0" borderId="155" xfId="2" applyFont="1" applyFill="1" applyBorder="1" applyAlignment="1">
      <alignment horizontal="center" vertical="top"/>
    </xf>
    <xf numFmtId="0" fontId="14" fillId="0" borderId="156" xfId="2" applyFont="1" applyFill="1" applyBorder="1" applyAlignment="1">
      <alignment horizontal="center" vertical="top" wrapText="1"/>
    </xf>
    <xf numFmtId="0" fontId="14" fillId="0" borderId="124" xfId="6" applyFont="1" applyFill="1" applyBorder="1" applyAlignment="1">
      <alignment horizontal="center" vertical="top" wrapText="1"/>
    </xf>
    <xf numFmtId="0" fontId="14" fillId="0" borderId="196" xfId="2" applyFont="1" applyFill="1" applyBorder="1" applyAlignment="1">
      <alignment horizontal="center" vertical="top"/>
    </xf>
    <xf numFmtId="0" fontId="14" fillId="0" borderId="197" xfId="2" applyFont="1" applyFill="1" applyBorder="1" applyAlignment="1">
      <alignment horizontal="center" vertical="top" wrapText="1"/>
    </xf>
    <xf numFmtId="0" fontId="14" fillId="0" borderId="194" xfId="6" applyFont="1" applyFill="1" applyBorder="1" applyAlignment="1">
      <alignment horizontal="center" vertical="top" wrapText="1"/>
    </xf>
    <xf numFmtId="1" fontId="14" fillId="4" borderId="203" xfId="2" applyNumberFormat="1" applyFont="1" applyFill="1" applyBorder="1" applyAlignment="1">
      <alignment horizontal="center" vertical="top"/>
    </xf>
    <xf numFmtId="1" fontId="14" fillId="9" borderId="204" xfId="2" applyNumberFormat="1" applyFont="1" applyFill="1" applyBorder="1" applyAlignment="1">
      <alignment horizontal="center" vertical="top"/>
    </xf>
    <xf numFmtId="189" fontId="14" fillId="0" borderId="68" xfId="1" applyNumberFormat="1" applyFont="1" applyFill="1" applyBorder="1" applyAlignment="1">
      <alignment horizontal="center" vertical="top"/>
    </xf>
    <xf numFmtId="43" fontId="14" fillId="0" borderId="70" xfId="1" applyFont="1" applyFill="1" applyBorder="1" applyAlignment="1">
      <alignment horizontal="center" vertical="top"/>
    </xf>
    <xf numFmtId="43" fontId="14" fillId="0" borderId="85" xfId="1" applyFont="1" applyFill="1" applyBorder="1" applyAlignment="1">
      <alignment horizontal="center" vertical="top"/>
    </xf>
    <xf numFmtId="0" fontId="14" fillId="0" borderId="143" xfId="0" applyFont="1" applyFill="1" applyBorder="1" applyAlignment="1">
      <alignment horizontal="center" vertical="center" wrapText="1"/>
    </xf>
    <xf numFmtId="43" fontId="4" fillId="0" borderId="68" xfId="4" applyFont="1" applyBorder="1" applyAlignment="1">
      <alignment horizontal="center" vertical="top" wrapText="1"/>
    </xf>
    <xf numFmtId="1" fontId="14" fillId="0" borderId="77" xfId="4" applyNumberFormat="1" applyFont="1" applyFill="1" applyBorder="1" applyAlignment="1">
      <alignment horizontal="center" vertical="top"/>
    </xf>
    <xf numFmtId="1" fontId="14" fillId="0" borderId="85" xfId="6" applyNumberFormat="1" applyFont="1" applyFill="1" applyBorder="1" applyAlignment="1">
      <alignment horizontal="center" vertical="top"/>
    </xf>
    <xf numFmtId="1" fontId="14" fillId="0" borderId="0" xfId="2" applyNumberFormat="1" applyFont="1" applyBorder="1" applyAlignment="1">
      <alignment horizontal="center" vertical="top"/>
    </xf>
    <xf numFmtId="1" fontId="14" fillId="0" borderId="10" xfId="8" applyNumberFormat="1" applyFont="1" applyFill="1" applyBorder="1" applyAlignment="1">
      <alignment horizontal="center" vertical="top"/>
    </xf>
    <xf numFmtId="0" fontId="14" fillId="0" borderId="102" xfId="0" applyFont="1" applyBorder="1" applyAlignment="1">
      <alignment horizontal="center" vertical="center" wrapText="1"/>
    </xf>
    <xf numFmtId="0" fontId="14" fillId="0" borderId="194" xfId="2" applyFont="1" applyFill="1" applyBorder="1" applyAlignment="1">
      <alignment horizontal="center" vertical="top" wrapText="1"/>
    </xf>
    <xf numFmtId="1" fontId="14" fillId="4" borderId="69" xfId="2" applyNumberFormat="1" applyFont="1" applyFill="1" applyBorder="1" applyAlignment="1">
      <alignment horizontal="center" vertical="top"/>
    </xf>
    <xf numFmtId="1" fontId="14" fillId="4" borderId="52" xfId="2" applyNumberFormat="1" applyFont="1" applyFill="1" applyBorder="1" applyAlignment="1">
      <alignment horizontal="center" vertical="top"/>
    </xf>
    <xf numFmtId="1" fontId="14" fillId="4" borderId="26" xfId="2" applyNumberFormat="1" applyFont="1" applyFill="1" applyBorder="1" applyAlignment="1">
      <alignment horizontal="center" vertical="top"/>
    </xf>
    <xf numFmtId="0" fontId="14" fillId="0" borderId="145" xfId="2" applyFont="1" applyFill="1" applyBorder="1" applyAlignment="1">
      <alignment horizontal="center" vertical="top"/>
    </xf>
    <xf numFmtId="0" fontId="14" fillId="0" borderId="195" xfId="2" applyFont="1" applyFill="1" applyBorder="1" applyAlignment="1">
      <alignment horizontal="center" vertical="top" wrapText="1"/>
    </xf>
    <xf numFmtId="0" fontId="14" fillId="0" borderId="101" xfId="2" applyFont="1" applyFill="1" applyBorder="1" applyAlignment="1">
      <alignment horizontal="center" vertical="top" wrapText="1"/>
    </xf>
    <xf numFmtId="0" fontId="14" fillId="0" borderId="4" xfId="2" applyFont="1" applyFill="1" applyBorder="1" applyAlignment="1">
      <alignment horizontal="center" vertical="top" wrapText="1"/>
    </xf>
    <xf numFmtId="0" fontId="14" fillId="0" borderId="102" xfId="2" applyFont="1" applyFill="1" applyBorder="1" applyAlignment="1">
      <alignment horizontal="center" vertical="top" wrapText="1"/>
    </xf>
    <xf numFmtId="0" fontId="14" fillId="0" borderId="3" xfId="2" applyFont="1" applyFill="1" applyBorder="1" applyAlignment="1">
      <alignment horizontal="center" vertical="top" wrapText="1"/>
    </xf>
    <xf numFmtId="0" fontId="14" fillId="10" borderId="57" xfId="6" applyFont="1" applyFill="1" applyBorder="1" applyAlignment="1">
      <alignment horizontal="center" vertical="top" wrapText="1"/>
    </xf>
    <xf numFmtId="0" fontId="14" fillId="10" borderId="58" xfId="6" applyFont="1" applyFill="1" applyBorder="1" applyAlignment="1">
      <alignment horizontal="center" vertical="top" wrapText="1"/>
    </xf>
    <xf numFmtId="190" fontId="14" fillId="13" borderId="70" xfId="4" applyNumberFormat="1" applyFont="1" applyFill="1" applyBorder="1" applyAlignment="1">
      <alignment horizontal="center" vertical="top"/>
    </xf>
    <xf numFmtId="190" fontId="14" fillId="13" borderId="66" xfId="0" applyNumberFormat="1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top" wrapText="1"/>
    </xf>
    <xf numFmtId="0" fontId="14" fillId="0" borderId="66" xfId="0" applyFont="1" applyFill="1" applyBorder="1" applyAlignment="1">
      <alignment horizontal="center" vertical="top" wrapText="1"/>
    </xf>
    <xf numFmtId="0" fontId="14" fillId="2" borderId="9" xfId="2" applyFont="1" applyFill="1" applyBorder="1" applyAlignment="1">
      <alignment horizontal="left" vertical="top" wrapText="1"/>
    </xf>
    <xf numFmtId="0" fontId="14" fillId="10" borderId="82" xfId="6" applyFont="1" applyFill="1" applyBorder="1" applyAlignment="1">
      <alignment horizontal="center" vertical="top" wrapText="1"/>
    </xf>
    <xf numFmtId="0" fontId="14" fillId="10" borderId="143" xfId="6" applyFont="1" applyFill="1" applyBorder="1" applyAlignment="1">
      <alignment horizontal="center" vertical="top" wrapText="1"/>
    </xf>
    <xf numFmtId="0" fontId="14" fillId="0" borderId="10" xfId="6" applyFont="1" applyFill="1" applyBorder="1" applyAlignment="1">
      <alignment horizontal="center" vertical="top" wrapText="1"/>
    </xf>
    <xf numFmtId="0" fontId="14" fillId="2" borderId="3" xfId="8" applyFont="1" applyFill="1" applyBorder="1" applyAlignment="1">
      <alignment horizontal="center" vertical="top"/>
    </xf>
    <xf numFmtId="0" fontId="14" fillId="2" borderId="9" xfId="8" applyFont="1" applyFill="1" applyBorder="1" applyAlignment="1">
      <alignment horizontal="center" vertical="top"/>
    </xf>
    <xf numFmtId="0" fontId="14" fillId="2" borderId="15" xfId="8" applyFont="1" applyFill="1" applyBorder="1" applyAlignment="1">
      <alignment horizontal="center" vertical="top"/>
    </xf>
    <xf numFmtId="0" fontId="14" fillId="0" borderId="3" xfId="8" applyFont="1" applyBorder="1" applyAlignment="1">
      <alignment horizontal="left" vertical="top" wrapText="1"/>
    </xf>
    <xf numFmtId="0" fontId="14" fillId="0" borderId="9" xfId="8" applyFont="1" applyBorder="1" applyAlignment="1">
      <alignment horizontal="left" vertical="top" wrapText="1"/>
    </xf>
    <xf numFmtId="0" fontId="14" fillId="0" borderId="15" xfId="8" applyFont="1" applyBorder="1" applyAlignment="1">
      <alignment horizontal="left" vertical="top" wrapText="1"/>
    </xf>
    <xf numFmtId="0" fontId="14" fillId="0" borderId="67" xfId="8" applyFont="1" applyBorder="1" applyAlignment="1">
      <alignment horizontal="center" vertical="top" wrapText="1"/>
    </xf>
    <xf numFmtId="0" fontId="14" fillId="0" borderId="73" xfId="8" applyFont="1" applyBorder="1" applyAlignment="1">
      <alignment horizontal="center" vertical="top" wrapText="1"/>
    </xf>
    <xf numFmtId="0" fontId="14" fillId="0" borderId="74" xfId="8" applyFont="1" applyBorder="1" applyAlignment="1">
      <alignment horizontal="center" vertical="top" wrapText="1"/>
    </xf>
    <xf numFmtId="0" fontId="14" fillId="0" borderId="3" xfId="2" applyFont="1" applyBorder="1" applyAlignment="1">
      <alignment horizontal="left" vertical="top" wrapText="1"/>
    </xf>
    <xf numFmtId="0" fontId="14" fillId="0" borderId="9" xfId="2" applyFont="1" applyBorder="1" applyAlignment="1">
      <alignment horizontal="left" vertical="top" wrapText="1"/>
    </xf>
    <xf numFmtId="0" fontId="14" fillId="0" borderId="15" xfId="2" applyFont="1" applyBorder="1" applyAlignment="1">
      <alignment horizontal="left" vertical="top" wrapText="1"/>
    </xf>
    <xf numFmtId="0" fontId="14" fillId="0" borderId="67" xfId="2" applyFont="1" applyBorder="1" applyAlignment="1">
      <alignment horizontal="center" vertical="top" wrapText="1"/>
    </xf>
    <xf numFmtId="0" fontId="14" fillId="0" borderId="73" xfId="2" applyFont="1" applyBorder="1" applyAlignment="1">
      <alignment horizontal="center" vertical="top" wrapText="1"/>
    </xf>
    <xf numFmtId="0" fontId="14" fillId="0" borderId="74" xfId="2" applyFont="1" applyBorder="1" applyAlignment="1">
      <alignment horizontal="center" vertical="top" wrapText="1"/>
    </xf>
    <xf numFmtId="0" fontId="14" fillId="2" borderId="3" xfId="2" applyFont="1" applyFill="1" applyBorder="1" applyAlignment="1">
      <alignment horizontal="left" vertical="top" wrapText="1"/>
    </xf>
    <xf numFmtId="0" fontId="14" fillId="2" borderId="9" xfId="2" applyFont="1" applyFill="1" applyBorder="1" applyAlignment="1">
      <alignment horizontal="left" vertical="top" wrapText="1"/>
    </xf>
    <xf numFmtId="0" fontId="14" fillId="2" borderId="15" xfId="2" applyFont="1" applyFill="1" applyBorder="1" applyAlignment="1">
      <alignment horizontal="left" vertical="top" wrapText="1"/>
    </xf>
    <xf numFmtId="0" fontId="14" fillId="2" borderId="2" xfId="2" applyFont="1" applyFill="1" applyBorder="1" applyAlignment="1">
      <alignment horizontal="center" vertical="top"/>
    </xf>
    <xf numFmtId="0" fontId="14" fillId="2" borderId="3" xfId="2" applyFont="1" applyFill="1" applyBorder="1" applyAlignment="1">
      <alignment horizontal="center" vertical="top"/>
    </xf>
    <xf numFmtId="0" fontId="14" fillId="2" borderId="9" xfId="2" applyFont="1" applyFill="1" applyBorder="1" applyAlignment="1">
      <alignment horizontal="center" vertical="top"/>
    </xf>
    <xf numFmtId="0" fontId="14" fillId="2" borderId="15" xfId="2" applyFont="1" applyFill="1" applyBorder="1" applyAlignment="1">
      <alignment horizontal="center" vertical="top"/>
    </xf>
    <xf numFmtId="0" fontId="14" fillId="0" borderId="4" xfId="2" applyFont="1" applyBorder="1" applyAlignment="1">
      <alignment horizontal="center" vertical="top" wrapText="1"/>
    </xf>
    <xf numFmtId="0" fontId="14" fillId="0" borderId="10" xfId="2" applyFont="1" applyBorder="1" applyAlignment="1">
      <alignment horizontal="center" vertical="top" wrapText="1"/>
    </xf>
    <xf numFmtId="0" fontId="14" fillId="0" borderId="16" xfId="2" applyFont="1" applyBorder="1" applyAlignment="1">
      <alignment horizontal="center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22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14" fillId="10" borderId="76" xfId="6" applyFont="1" applyFill="1" applyBorder="1" applyAlignment="1">
      <alignment horizontal="center" vertical="top" wrapText="1"/>
    </xf>
    <xf numFmtId="0" fontId="14" fillId="10" borderId="9" xfId="6" applyFont="1" applyFill="1" applyBorder="1" applyAlignment="1">
      <alignment horizontal="center" vertical="top" wrapText="1"/>
    </xf>
    <xf numFmtId="0" fontId="14" fillId="10" borderId="15" xfId="6" applyFont="1" applyFill="1" applyBorder="1" applyAlignment="1">
      <alignment horizontal="center" vertical="top" wrapText="1"/>
    </xf>
    <xf numFmtId="0" fontId="14" fillId="2" borderId="3" xfId="8" applyFont="1" applyFill="1" applyBorder="1" applyAlignment="1">
      <alignment horizontal="center" vertical="top" wrapText="1"/>
    </xf>
    <xf numFmtId="0" fontId="14" fillId="2" borderId="9" xfId="8" applyFont="1" applyFill="1" applyBorder="1" applyAlignment="1">
      <alignment horizontal="center" vertical="top" wrapText="1"/>
    </xf>
    <xf numFmtId="0" fontId="14" fillId="2" borderId="15" xfId="8" applyFont="1" applyFill="1" applyBorder="1" applyAlignment="1">
      <alignment horizontal="center" vertical="top" wrapText="1"/>
    </xf>
    <xf numFmtId="0" fontId="8" fillId="62" borderId="6" xfId="8" applyFont="1" applyFill="1" applyBorder="1" applyAlignment="1">
      <alignment horizontal="left" vertical="top"/>
    </xf>
    <xf numFmtId="0" fontId="8" fillId="62" borderId="22" xfId="8" applyFont="1" applyFill="1" applyBorder="1" applyAlignment="1">
      <alignment horizontal="left" vertical="top"/>
    </xf>
    <xf numFmtId="0" fontId="8" fillId="62" borderId="8" xfId="8" applyFont="1" applyFill="1" applyBorder="1" applyAlignment="1">
      <alignment horizontal="left" vertical="top"/>
    </xf>
    <xf numFmtId="0" fontId="14" fillId="0" borderId="2" xfId="2" applyFont="1" applyBorder="1" applyAlignment="1">
      <alignment horizontal="left" vertical="top" wrapText="1"/>
    </xf>
    <xf numFmtId="0" fontId="14" fillId="2" borderId="9" xfId="2" applyFont="1" applyFill="1" applyBorder="1" applyAlignment="1">
      <alignment horizontal="left" vertical="top"/>
    </xf>
    <xf numFmtId="0" fontId="14" fillId="2" borderId="15" xfId="2" applyFont="1" applyFill="1" applyBorder="1" applyAlignment="1">
      <alignment horizontal="left" vertical="top"/>
    </xf>
    <xf numFmtId="0" fontId="14" fillId="2" borderId="2" xfId="2" applyFont="1" applyFill="1" applyBorder="1" applyAlignment="1">
      <alignment horizontal="left" vertical="top" wrapText="1"/>
    </xf>
    <xf numFmtId="0" fontId="14" fillId="2" borderId="2" xfId="2" applyFont="1" applyFill="1" applyBorder="1" applyAlignment="1">
      <alignment horizontal="left" vertical="top"/>
    </xf>
    <xf numFmtId="0" fontId="4" fillId="2" borderId="3" xfId="2" applyFont="1" applyFill="1" applyBorder="1" applyAlignment="1">
      <alignment horizontal="center" vertical="top"/>
    </xf>
    <xf numFmtId="0" fontId="4" fillId="2" borderId="9" xfId="2" applyFont="1" applyFill="1" applyBorder="1" applyAlignment="1">
      <alignment horizontal="center" vertical="top"/>
    </xf>
    <xf numFmtId="0" fontId="4" fillId="2" borderId="15" xfId="2" applyFont="1" applyFill="1" applyBorder="1" applyAlignment="1">
      <alignment horizontal="center" vertical="top"/>
    </xf>
    <xf numFmtId="0" fontId="14" fillId="0" borderId="4" xfId="8" applyFont="1" applyBorder="1" applyAlignment="1">
      <alignment horizontal="center" vertical="top" wrapText="1"/>
    </xf>
    <xf numFmtId="0" fontId="14" fillId="0" borderId="10" xfId="8" applyFont="1" applyBorder="1" applyAlignment="1">
      <alignment horizontal="center" vertical="top" wrapText="1"/>
    </xf>
    <xf numFmtId="0" fontId="14" fillId="0" borderId="16" xfId="8" applyFont="1" applyBorder="1" applyAlignment="1">
      <alignment horizontal="center" vertical="top" wrapText="1"/>
    </xf>
    <xf numFmtId="0" fontId="14" fillId="2" borderId="3" xfId="2" applyFont="1" applyFill="1" applyBorder="1" applyAlignment="1">
      <alignment horizontal="center" vertical="top" wrapText="1"/>
    </xf>
    <xf numFmtId="0" fontId="14" fillId="2" borderId="9" xfId="2" applyFont="1" applyFill="1" applyBorder="1" applyAlignment="1">
      <alignment horizontal="center" vertical="top" wrapText="1"/>
    </xf>
    <xf numFmtId="0" fontId="14" fillId="2" borderId="15" xfId="2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8" fillId="11" borderId="6" xfId="2" applyFont="1" applyFill="1" applyBorder="1" applyAlignment="1">
      <alignment horizontal="left" vertical="top"/>
    </xf>
    <xf numFmtId="0" fontId="8" fillId="11" borderId="22" xfId="2" applyFont="1" applyFill="1" applyBorder="1" applyAlignment="1">
      <alignment horizontal="left" vertical="top"/>
    </xf>
    <xf numFmtId="0" fontId="8" fillId="11" borderId="78" xfId="2" applyFont="1" applyFill="1" applyBorder="1" applyAlignment="1">
      <alignment horizontal="left" vertical="top"/>
    </xf>
    <xf numFmtId="0" fontId="11" fillId="5" borderId="6" xfId="2" applyFont="1" applyFill="1" applyBorder="1" applyAlignment="1">
      <alignment horizontal="left" vertical="top" wrapText="1"/>
    </xf>
    <xf numFmtId="0" fontId="11" fillId="5" borderId="22" xfId="2" applyFont="1" applyFill="1" applyBorder="1" applyAlignment="1">
      <alignment horizontal="left" vertical="top" wrapText="1"/>
    </xf>
    <xf numFmtId="0" fontId="11" fillId="5" borderId="8" xfId="2" applyFont="1" applyFill="1" applyBorder="1" applyAlignment="1">
      <alignment horizontal="left" vertical="top" wrapText="1"/>
    </xf>
    <xf numFmtId="0" fontId="11" fillId="12" borderId="16" xfId="2" applyFont="1" applyFill="1" applyBorder="1" applyAlignment="1">
      <alignment horizontal="left" vertical="top" wrapText="1"/>
    </xf>
    <xf numFmtId="0" fontId="11" fillId="12" borderId="1" xfId="2" applyFont="1" applyFill="1" applyBorder="1" applyAlignment="1">
      <alignment horizontal="left" vertical="top" wrapText="1"/>
    </xf>
    <xf numFmtId="0" fontId="11" fillId="12" borderId="171" xfId="2" applyFont="1" applyFill="1" applyBorder="1" applyAlignment="1">
      <alignment horizontal="left" vertical="top" wrapText="1"/>
    </xf>
    <xf numFmtId="0" fontId="8" fillId="8" borderId="42" xfId="2" applyFont="1" applyFill="1" applyBorder="1" applyAlignment="1">
      <alignment horizontal="left" vertical="center" wrapText="1"/>
    </xf>
    <xf numFmtId="0" fontId="8" fillId="8" borderId="43" xfId="2" applyFont="1" applyFill="1" applyBorder="1" applyAlignment="1">
      <alignment horizontal="left" vertical="center" wrapText="1"/>
    </xf>
    <xf numFmtId="0" fontId="8" fillId="8" borderId="44" xfId="2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8" fillId="4" borderId="6" xfId="2" applyFont="1" applyFill="1" applyBorder="1" applyAlignment="1">
      <alignment horizontal="left" vertical="top"/>
    </xf>
    <xf numFmtId="0" fontId="8" fillId="4" borderId="22" xfId="2" applyFont="1" applyFill="1" applyBorder="1" applyAlignment="1">
      <alignment horizontal="left" vertical="top"/>
    </xf>
    <xf numFmtId="0" fontId="8" fillId="4" borderId="8" xfId="2" applyFont="1" applyFill="1" applyBorder="1" applyAlignment="1">
      <alignment horizontal="left" vertical="top"/>
    </xf>
    <xf numFmtId="0" fontId="11" fillId="5" borderId="10" xfId="2" applyFont="1" applyFill="1" applyBorder="1" applyAlignment="1">
      <alignment horizontal="left" vertical="top" wrapText="1"/>
    </xf>
    <xf numFmtId="0" fontId="11" fillId="5" borderId="0" xfId="2" applyFont="1" applyFill="1" applyBorder="1" applyAlignment="1">
      <alignment horizontal="left" vertical="top" wrapText="1"/>
    </xf>
    <xf numFmtId="0" fontId="11" fillId="5" borderId="163" xfId="2" applyFont="1" applyFill="1" applyBorder="1" applyAlignment="1">
      <alignment horizontal="left" vertical="top" wrapText="1"/>
    </xf>
    <xf numFmtId="0" fontId="11" fillId="14" borderId="6" xfId="2" applyFont="1" applyFill="1" applyBorder="1" applyAlignment="1">
      <alignment horizontal="left" vertical="top" wrapText="1"/>
    </xf>
    <xf numFmtId="0" fontId="11" fillId="14" borderId="22" xfId="2" applyFont="1" applyFill="1" applyBorder="1" applyAlignment="1">
      <alignment horizontal="left" vertical="top" wrapText="1"/>
    </xf>
    <xf numFmtId="0" fontId="11" fillId="14" borderId="8" xfId="2" applyFont="1" applyFill="1" applyBorder="1" applyAlignment="1">
      <alignment horizontal="left" vertical="top" wrapText="1"/>
    </xf>
    <xf numFmtId="0" fontId="14" fillId="0" borderId="168" xfId="2" applyFont="1" applyBorder="1" applyAlignment="1">
      <alignment horizontal="center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vertical="top" wrapText="1"/>
    </xf>
    <xf numFmtId="0" fontId="14" fillId="2" borderId="3" xfId="2" applyFont="1" applyFill="1" applyBorder="1" applyAlignment="1">
      <alignment horizontal="left" vertical="top"/>
    </xf>
    <xf numFmtId="0" fontId="8" fillId="4" borderId="6" xfId="2" applyFont="1" applyFill="1" applyBorder="1" applyAlignment="1">
      <alignment horizontal="left" vertical="top" wrapText="1"/>
    </xf>
    <xf numFmtId="0" fontId="8" fillId="4" borderId="22" xfId="2" applyFont="1" applyFill="1" applyBorder="1" applyAlignment="1">
      <alignment horizontal="left" vertical="top" wrapText="1"/>
    </xf>
    <xf numFmtId="0" fontId="8" fillId="4" borderId="8" xfId="2" applyFont="1" applyFill="1" applyBorder="1" applyAlignment="1">
      <alignment horizontal="left" vertical="top" wrapText="1"/>
    </xf>
    <xf numFmtId="0" fontId="11" fillId="5" borderId="4" xfId="2" applyFont="1" applyFill="1" applyBorder="1" applyAlignment="1">
      <alignment horizontal="left" vertical="top" wrapText="1"/>
    </xf>
    <xf numFmtId="0" fontId="11" fillId="5" borderId="23" xfId="2" applyFont="1" applyFill="1" applyBorder="1" applyAlignment="1">
      <alignment horizontal="left" vertical="top" wrapText="1"/>
    </xf>
    <xf numFmtId="0" fontId="11" fillId="5" borderId="24" xfId="2" applyFont="1" applyFill="1" applyBorder="1" applyAlignment="1">
      <alignment horizontal="left" vertical="top" wrapText="1"/>
    </xf>
    <xf numFmtId="0" fontId="11" fillId="12" borderId="6" xfId="2" applyFont="1" applyFill="1" applyBorder="1" applyAlignment="1">
      <alignment horizontal="left" vertical="top" wrapText="1"/>
    </xf>
    <xf numFmtId="0" fontId="11" fillId="12" borderId="22" xfId="2" applyFont="1" applyFill="1" applyBorder="1" applyAlignment="1">
      <alignment horizontal="left" vertical="top" wrapText="1"/>
    </xf>
    <xf numFmtId="0" fontId="11" fillId="12" borderId="8" xfId="2" applyFont="1" applyFill="1" applyBorder="1" applyAlignment="1">
      <alignment horizontal="left" vertical="top" wrapText="1"/>
    </xf>
    <xf numFmtId="0" fontId="14" fillId="2" borderId="2" xfId="8" applyFont="1" applyFill="1" applyBorder="1" applyAlignment="1">
      <alignment horizontal="center" vertical="top"/>
    </xf>
    <xf numFmtId="0" fontId="14" fillId="0" borderId="2" xfId="8" applyFont="1" applyBorder="1" applyAlignment="1">
      <alignment horizontal="left" vertical="top" wrapText="1"/>
    </xf>
    <xf numFmtId="0" fontId="14" fillId="2" borderId="8" xfId="2" applyFont="1" applyFill="1" applyBorder="1" applyAlignment="1">
      <alignment horizontal="left" vertical="top" wrapText="1"/>
    </xf>
    <xf numFmtId="0" fontId="14" fillId="2" borderId="8" xfId="2" applyFont="1" applyFill="1" applyBorder="1" applyAlignment="1">
      <alignment horizontal="left" vertical="top"/>
    </xf>
    <xf numFmtId="0" fontId="14" fillId="0" borderId="9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2" borderId="3" xfId="2" quotePrefix="1" applyFont="1" applyFill="1" applyBorder="1" applyAlignment="1">
      <alignment horizontal="left" vertical="top" wrapText="1"/>
    </xf>
    <xf numFmtId="0" fontId="14" fillId="2" borderId="9" xfId="2" quotePrefix="1" applyFont="1" applyFill="1" applyBorder="1" applyAlignment="1">
      <alignment horizontal="left" vertical="top" wrapText="1"/>
    </xf>
    <xf numFmtId="0" fontId="14" fillId="2" borderId="15" xfId="2" quotePrefix="1" applyFont="1" applyFill="1" applyBorder="1" applyAlignment="1">
      <alignment horizontal="left" vertical="top" wrapText="1"/>
    </xf>
    <xf numFmtId="0" fontId="14" fillId="2" borderId="3" xfId="2" quotePrefix="1" applyFont="1" applyFill="1" applyBorder="1" applyAlignment="1">
      <alignment horizontal="center" vertical="top" wrapText="1"/>
    </xf>
    <xf numFmtId="0" fontId="14" fillId="2" borderId="9" xfId="2" quotePrefix="1" applyFont="1" applyFill="1" applyBorder="1" applyAlignment="1">
      <alignment horizontal="center" vertical="top" wrapText="1"/>
    </xf>
    <xf numFmtId="0" fontId="14" fillId="2" borderId="15" xfId="2" quotePrefix="1" applyFont="1" applyFill="1" applyBorder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3" xfId="8" applyFont="1" applyFill="1" applyBorder="1" applyAlignment="1">
      <alignment horizontal="center" vertical="center" wrapText="1"/>
    </xf>
    <xf numFmtId="0" fontId="9" fillId="0" borderId="9" xfId="8" applyFont="1" applyFill="1" applyBorder="1" applyAlignment="1">
      <alignment horizontal="center" vertical="center" wrapText="1"/>
    </xf>
    <xf numFmtId="0" fontId="9" fillId="0" borderId="15" xfId="8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</cellXfs>
  <cellStyles count="590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20% - ส่วนที่ถูกเน้น1" xfId="16"/>
    <cellStyle name="20% - ส่วนที่ถูกเน้น1 2" xfId="17"/>
    <cellStyle name="20% - ส่วนที่ถูกเน้น1 2 2" xfId="18"/>
    <cellStyle name="20% - ส่วนที่ถูกเน้น1 3" xfId="19"/>
    <cellStyle name="20% - ส่วนที่ถูกเน้น1_BEx7" xfId="20"/>
    <cellStyle name="20% - ส่วนที่ถูกเน้น2" xfId="21"/>
    <cellStyle name="20% - ส่วนที่ถูกเน้น2 2" xfId="22"/>
    <cellStyle name="20% - ส่วนที่ถูกเน้น2 2 2" xfId="23"/>
    <cellStyle name="20% - ส่วนที่ถูกเน้น2 3" xfId="24"/>
    <cellStyle name="20% - ส่วนที่ถูกเน้น2_BEx7" xfId="25"/>
    <cellStyle name="20% - ส่วนที่ถูกเน้น3" xfId="26"/>
    <cellStyle name="20% - ส่วนที่ถูกเน้น3 2" xfId="27"/>
    <cellStyle name="20% - ส่วนที่ถูกเน้น3 2 2" xfId="28"/>
    <cellStyle name="20% - ส่วนที่ถูกเน้น3 3" xfId="29"/>
    <cellStyle name="20% - ส่วนที่ถูกเน้น3_BEx7" xfId="30"/>
    <cellStyle name="20% - ส่วนที่ถูกเน้น4" xfId="31"/>
    <cellStyle name="20% - ส่วนที่ถูกเน้น4 2" xfId="32"/>
    <cellStyle name="20% - ส่วนที่ถูกเน้น4 2 2" xfId="33"/>
    <cellStyle name="20% - ส่วนที่ถูกเน้น4 3" xfId="34"/>
    <cellStyle name="20% - ส่วนที่ถูกเน้น4_BEx7" xfId="35"/>
    <cellStyle name="20% - ส่วนที่ถูกเน้น5" xfId="36"/>
    <cellStyle name="20% - ส่วนที่ถูกเน้น5 2" xfId="37"/>
    <cellStyle name="20% - ส่วนที่ถูกเน้น5 2 2" xfId="38"/>
    <cellStyle name="20% - ส่วนที่ถูกเน้น5 3" xfId="39"/>
    <cellStyle name="20% - ส่วนที่ถูกเน้น5_BEx7" xfId="40"/>
    <cellStyle name="20% - ส่วนที่ถูกเน้น6" xfId="41"/>
    <cellStyle name="20% - ส่วนที่ถูกเน้น6 2" xfId="42"/>
    <cellStyle name="20% - ส่วนที่ถูกเน้น6 2 2" xfId="43"/>
    <cellStyle name="20% - ส่วนที่ถูกเน้น6 3" xfId="44"/>
    <cellStyle name="20% - ส่วนที่ถูกเน้น6_BEx7" xfId="45"/>
    <cellStyle name="40% - Accent1 2" xfId="46"/>
    <cellStyle name="40% - Accent2 2" xfId="47"/>
    <cellStyle name="40% - Accent3 2" xfId="48"/>
    <cellStyle name="40% - Accent4 2" xfId="49"/>
    <cellStyle name="40% - Accent5 2" xfId="50"/>
    <cellStyle name="40% - Accent6 2" xfId="51"/>
    <cellStyle name="40% - ส่วนที่ถูกเน้น1" xfId="52"/>
    <cellStyle name="40% - ส่วนที่ถูกเน้น1 2" xfId="53"/>
    <cellStyle name="40% - ส่วนที่ถูกเน้น1 2 2" xfId="54"/>
    <cellStyle name="40% - ส่วนที่ถูกเน้น1 3" xfId="55"/>
    <cellStyle name="40% - ส่วนที่ถูกเน้น1_BEx7" xfId="56"/>
    <cellStyle name="40% - ส่วนที่ถูกเน้น2" xfId="57"/>
    <cellStyle name="40% - ส่วนที่ถูกเน้น2 2" xfId="58"/>
    <cellStyle name="40% - ส่วนที่ถูกเน้น2 2 2" xfId="59"/>
    <cellStyle name="40% - ส่วนที่ถูกเน้น2 3" xfId="60"/>
    <cellStyle name="40% - ส่วนที่ถูกเน้น2_BEx7" xfId="61"/>
    <cellStyle name="40% - ส่วนที่ถูกเน้น3" xfId="62"/>
    <cellStyle name="40% - ส่วนที่ถูกเน้น3 2" xfId="63"/>
    <cellStyle name="40% - ส่วนที่ถูกเน้น3 2 2" xfId="64"/>
    <cellStyle name="40% - ส่วนที่ถูกเน้น3 3" xfId="65"/>
    <cellStyle name="40% - ส่วนที่ถูกเน้น3_BEx7" xfId="66"/>
    <cellStyle name="40% - ส่วนที่ถูกเน้น4" xfId="67"/>
    <cellStyle name="40% - ส่วนที่ถูกเน้น4 2" xfId="68"/>
    <cellStyle name="40% - ส่วนที่ถูกเน้น4 2 2" xfId="69"/>
    <cellStyle name="40% - ส่วนที่ถูกเน้น4 3" xfId="70"/>
    <cellStyle name="40% - ส่วนที่ถูกเน้น4_BEx7" xfId="71"/>
    <cellStyle name="40% - ส่วนที่ถูกเน้น5" xfId="72"/>
    <cellStyle name="40% - ส่วนที่ถูกเน้น5 2" xfId="73"/>
    <cellStyle name="40% - ส่วนที่ถูกเน้น5 2 2" xfId="74"/>
    <cellStyle name="40% - ส่วนที่ถูกเน้น5 3" xfId="75"/>
    <cellStyle name="40% - ส่วนที่ถูกเน้น5_BEx7" xfId="76"/>
    <cellStyle name="40% - ส่วนที่ถูกเน้น6" xfId="77"/>
    <cellStyle name="40% - ส่วนที่ถูกเน้น6 2" xfId="78"/>
    <cellStyle name="40% - ส่วนที่ถูกเน้น6 2 2" xfId="79"/>
    <cellStyle name="40% - ส่วนที่ถูกเน้น6 3" xfId="80"/>
    <cellStyle name="40% - ส่วนที่ถูกเน้น6_BEx7" xfId="81"/>
    <cellStyle name="60% - Accent1 2" xfId="82"/>
    <cellStyle name="60% - Accent2 2" xfId="83"/>
    <cellStyle name="60% - Accent3 2" xfId="84"/>
    <cellStyle name="60% - Accent4 2" xfId="85"/>
    <cellStyle name="60% - Accent5 2" xfId="86"/>
    <cellStyle name="60% - Accent6 2" xfId="87"/>
    <cellStyle name="60% - ส่วนที่ถูกเน้น1" xfId="88"/>
    <cellStyle name="60% - ส่วนที่ถูกเน้น1 2" xfId="89"/>
    <cellStyle name="60% - ส่วนที่ถูกเน้น1 3" xfId="90"/>
    <cellStyle name="60% - ส่วนที่ถูกเน้น1_BEx7" xfId="91"/>
    <cellStyle name="60% - ส่วนที่ถูกเน้น2" xfId="92"/>
    <cellStyle name="60% - ส่วนที่ถูกเน้น2 2" xfId="93"/>
    <cellStyle name="60% - ส่วนที่ถูกเน้น2 3" xfId="94"/>
    <cellStyle name="60% - ส่วนที่ถูกเน้น2_BEx7" xfId="95"/>
    <cellStyle name="60% - ส่วนที่ถูกเน้น3" xfId="96"/>
    <cellStyle name="60% - ส่วนที่ถูกเน้น3 2" xfId="97"/>
    <cellStyle name="60% - ส่วนที่ถูกเน้น3 3" xfId="98"/>
    <cellStyle name="60% - ส่วนที่ถูกเน้น3_BEx7" xfId="99"/>
    <cellStyle name="60% - ส่วนที่ถูกเน้น4" xfId="100"/>
    <cellStyle name="60% - ส่วนที่ถูกเน้น4 2" xfId="101"/>
    <cellStyle name="60% - ส่วนที่ถูกเน้น4 3" xfId="102"/>
    <cellStyle name="60% - ส่วนที่ถูกเน้น4_BEx7" xfId="103"/>
    <cellStyle name="60% - ส่วนที่ถูกเน้น5" xfId="104"/>
    <cellStyle name="60% - ส่วนที่ถูกเน้น5 2" xfId="105"/>
    <cellStyle name="60% - ส่วนที่ถูกเน้น5 3" xfId="106"/>
    <cellStyle name="60% - ส่วนที่ถูกเน้น5_BEx7" xfId="107"/>
    <cellStyle name="60% - ส่วนที่ถูกเน้น6" xfId="108"/>
    <cellStyle name="60% - ส่วนที่ถูกเน้น6 2" xfId="109"/>
    <cellStyle name="60% - ส่วนที่ถูกเน้น6 3" xfId="110"/>
    <cellStyle name="60% - ส่วนที่ถูกเน้น6_BEx7" xfId="111"/>
    <cellStyle name="Accent1 2" xfId="112"/>
    <cellStyle name="Accent2 2" xfId="113"/>
    <cellStyle name="Accent3 2" xfId="114"/>
    <cellStyle name="Accent4 2" xfId="115"/>
    <cellStyle name="Accent5 2" xfId="116"/>
    <cellStyle name="Accent6 2" xfId="117"/>
    <cellStyle name="Bad 2" xfId="118"/>
    <cellStyle name="Calculation 2" xfId="119"/>
    <cellStyle name="Check Cell 2" xfId="120"/>
    <cellStyle name="Comma" xfId="1" builtinId="3"/>
    <cellStyle name="Comma 10" xfId="7"/>
    <cellStyle name="Comma 10 2" xfId="121"/>
    <cellStyle name="Comma 10 2 2" xfId="122"/>
    <cellStyle name="Comma 11" xfId="123"/>
    <cellStyle name="Comma 12" xfId="124"/>
    <cellStyle name="Comma 13" xfId="125"/>
    <cellStyle name="Comma 2" xfId="126"/>
    <cellStyle name="Comma 2 2" xfId="127"/>
    <cellStyle name="Comma 2 2 2" xfId="128"/>
    <cellStyle name="Comma 2 2 2 2" xfId="129"/>
    <cellStyle name="Comma 2 2 3" xfId="4"/>
    <cellStyle name="Comma 2 2 3 2" xfId="130"/>
    <cellStyle name="Comma 2 2 4" xfId="131"/>
    <cellStyle name="Comma 2 3" xfId="132"/>
    <cellStyle name="Comma 2 3 2" xfId="133"/>
    <cellStyle name="Comma 2 3 2 2" xfId="134"/>
    <cellStyle name="Comma 2 3 3" xfId="135"/>
    <cellStyle name="Comma 2 3 3 2" xfId="136"/>
    <cellStyle name="Comma 2 3 4" xfId="137"/>
    <cellStyle name="Comma 2 4" xfId="138"/>
    <cellStyle name="Comma 2 4 2" xfId="139"/>
    <cellStyle name="Comma 2 4 2 2" xfId="140"/>
    <cellStyle name="Comma 2 4 3" xfId="141"/>
    <cellStyle name="Comma 2 5" xfId="142"/>
    <cellStyle name="Comma 2 5 2" xfId="143"/>
    <cellStyle name="Comma 2 6" xfId="144"/>
    <cellStyle name="Comma 2 6 2" xfId="145"/>
    <cellStyle name="Comma 2 7" xfId="146"/>
    <cellStyle name="Comma 3" xfId="147"/>
    <cellStyle name="Comma 3 2" xfId="148"/>
    <cellStyle name="Comma 3 2 2" xfId="149"/>
    <cellStyle name="Comma 3 3" xfId="150"/>
    <cellStyle name="Comma 3 3 2" xfId="151"/>
    <cellStyle name="Comma 3 4" xfId="152"/>
    <cellStyle name="Comma 4" xfId="153"/>
    <cellStyle name="Comma 4 2" xfId="154"/>
    <cellStyle name="Comma 4 2 2" xfId="155"/>
    <cellStyle name="Comma 4 3" xfId="156"/>
    <cellStyle name="Comma 4 3 2" xfId="157"/>
    <cellStyle name="Comma 4 4" xfId="158"/>
    <cellStyle name="Comma 5" xfId="159"/>
    <cellStyle name="Comma 5 2" xfId="160"/>
    <cellStyle name="Comma 5 2 2" xfId="161"/>
    <cellStyle name="Comma 5 3" xfId="162"/>
    <cellStyle name="Comma 5 3 2" xfId="163"/>
    <cellStyle name="Comma 5 4" xfId="164"/>
    <cellStyle name="Comma 6" xfId="165"/>
    <cellStyle name="Comma 6 2" xfId="166"/>
    <cellStyle name="Comma 6 2 2" xfId="167"/>
    <cellStyle name="Comma 6 3" xfId="168"/>
    <cellStyle name="Comma 7" xfId="169"/>
    <cellStyle name="Comma 7 2" xfId="170"/>
    <cellStyle name="Comma 7 2 2" xfId="171"/>
    <cellStyle name="Comma 7 3" xfId="172"/>
    <cellStyle name="Comma 8" xfId="173"/>
    <cellStyle name="Comma 8 2" xfId="174"/>
    <cellStyle name="Comma 8 2 2" xfId="175"/>
    <cellStyle name="Comma 8 2 2 2" xfId="176"/>
    <cellStyle name="Comma 8 2 3" xfId="177"/>
    <cellStyle name="Comma 8 3" xfId="178"/>
    <cellStyle name="Comma 8 3 2" xfId="179"/>
    <cellStyle name="Comma 8 3 2 2" xfId="180"/>
    <cellStyle name="Comma 8 3 3" xfId="181"/>
    <cellStyle name="Comma 8 3 3 2" xfId="182"/>
    <cellStyle name="Comma 8 3 4" xfId="183"/>
    <cellStyle name="Comma 8 3 4 2" xfId="184"/>
    <cellStyle name="Comma 8 3 5" xfId="185"/>
    <cellStyle name="Comma 8 4" xfId="186"/>
    <cellStyle name="Comma 8 4 2" xfId="187"/>
    <cellStyle name="Comma 8 4 2 2" xfId="188"/>
    <cellStyle name="Comma 8 4 3" xfId="189"/>
    <cellStyle name="Comma 8 4 3 2" xfId="190"/>
    <cellStyle name="Comma 8 4 4" xfId="191"/>
    <cellStyle name="Comma 8 5" xfId="192"/>
    <cellStyle name="Comma 8 5 2" xfId="193"/>
    <cellStyle name="Comma 8 6" xfId="194"/>
    <cellStyle name="Comma 9" xfId="195"/>
    <cellStyle name="Comma 9 2" xfId="196"/>
    <cellStyle name="Currency 2" xfId="197"/>
    <cellStyle name="Currency 2 2" xfId="198"/>
    <cellStyle name="Explanatory Text 2" xfId="199"/>
    <cellStyle name="Good 2" xfId="200"/>
    <cellStyle name="Heading 1 2" xfId="201"/>
    <cellStyle name="Heading 2 2" xfId="202"/>
    <cellStyle name="Heading 3 2" xfId="203"/>
    <cellStyle name="Heading 4 2" xfId="204"/>
    <cellStyle name="Hyperlink 2" xfId="205"/>
    <cellStyle name="Input 2" xfId="206"/>
    <cellStyle name="Linked Cell 2" xfId="207"/>
    <cellStyle name="Neutral 2" xfId="208"/>
    <cellStyle name="Normal" xfId="0" builtinId="0"/>
    <cellStyle name="Normal 10" xfId="5"/>
    <cellStyle name="Normal 10 2" xfId="209"/>
    <cellStyle name="Normal 11" xfId="210"/>
    <cellStyle name="Normal 11 2" xfId="211"/>
    <cellStyle name="Normal 12" xfId="212"/>
    <cellStyle name="Normal 13" xfId="9"/>
    <cellStyle name="Normal 13 2" xfId="213"/>
    <cellStyle name="Normal 13 3" xfId="214"/>
    <cellStyle name="Normal 2" xfId="215"/>
    <cellStyle name="Normal 2 2" xfId="216"/>
    <cellStyle name="Normal 2 2 2" xfId="217"/>
    <cellStyle name="Normal 2 2 2 2" xfId="218"/>
    <cellStyle name="Normal 2 2 3" xfId="219"/>
    <cellStyle name="Normal 2 3" xfId="220"/>
    <cellStyle name="Normal 2 3 2" xfId="221"/>
    <cellStyle name="Normal 2 3 2 2" xfId="222"/>
    <cellStyle name="Normal 2 3 3" xfId="223"/>
    <cellStyle name="Normal 2 3 3 2" xfId="224"/>
    <cellStyle name="Normal 2 4" xfId="225"/>
    <cellStyle name="Normal 2 4 2" xfId="226"/>
    <cellStyle name="Normal 2 4 2 2" xfId="227"/>
    <cellStyle name="Normal 2 4 3" xfId="228"/>
    <cellStyle name="Normal 2 4 3 2" xfId="3"/>
    <cellStyle name="Normal 2 4 3 2 2" xfId="229"/>
    <cellStyle name="Normal 2 4 3 3" xfId="230"/>
    <cellStyle name="Normal 2 4 4" xfId="231"/>
    <cellStyle name="Normal 2 5" xfId="232"/>
    <cellStyle name="Normal 2 5 2" xfId="233"/>
    <cellStyle name="Normal 2 6" xfId="234"/>
    <cellStyle name="Normal 2 7" xfId="235"/>
    <cellStyle name="Normal 2_10. สถาปัตฯ" xfId="236"/>
    <cellStyle name="Normal 3" xfId="237"/>
    <cellStyle name="Normal 3 2" xfId="238"/>
    <cellStyle name="Normal 3 2 2" xfId="239"/>
    <cellStyle name="Normal 3 2 2 2" xfId="240"/>
    <cellStyle name="Normal 3 2 2 2 2" xfId="241"/>
    <cellStyle name="Normal 3 2 2 2 2 2" xfId="242"/>
    <cellStyle name="Normal 3 2 2 2 3" xfId="243"/>
    <cellStyle name="Normal 3 2 2 2 3 2" xfId="244"/>
    <cellStyle name="Normal 3 2 2 2 3 2 2" xfId="245"/>
    <cellStyle name="Normal 3 2 2 2 3 2 3" xfId="246"/>
    <cellStyle name="Normal 3 2 2 2 3 3" xfId="247"/>
    <cellStyle name="Normal 3 2 2 2 4" xfId="248"/>
    <cellStyle name="Normal 3 2 2 3" xfId="249"/>
    <cellStyle name="Normal 3 2 2 3 2" xfId="250"/>
    <cellStyle name="Normal 3 2 2 3 2 2" xfId="251"/>
    <cellStyle name="Normal 3 2 2 3 3" xfId="252"/>
    <cellStyle name="Normal 3 2 2 4" xfId="253"/>
    <cellStyle name="Normal 3 2 2 4 2" xfId="254"/>
    <cellStyle name="Normal 3 2 2 5" xfId="255"/>
    <cellStyle name="Normal 3 2 3" xfId="256"/>
    <cellStyle name="Normal 3 2 3 2" xfId="257"/>
    <cellStyle name="Normal 3 2 3 2 2" xfId="258"/>
    <cellStyle name="Normal 3 2 3 3" xfId="259"/>
    <cellStyle name="Normal 3 2 3 3 2" xfId="260"/>
    <cellStyle name="Normal 3 2 3 4" xfId="261"/>
    <cellStyle name="Normal 3 2 4" xfId="262"/>
    <cellStyle name="Normal 3 2 4 2" xfId="263"/>
    <cellStyle name="Normal 3 2 4 2 2" xfId="264"/>
    <cellStyle name="Normal 3 2 4 3" xfId="265"/>
    <cellStyle name="Normal 3 2 4 3 2" xfId="2"/>
    <cellStyle name="Normal 3 2 4 3 2 2" xfId="8"/>
    <cellStyle name="Normal 3 2 4 3 2 2 2" xfId="266"/>
    <cellStyle name="Normal 3 2 4 3 3" xfId="267"/>
    <cellStyle name="Normal 3 2 4 4" xfId="268"/>
    <cellStyle name="Normal 3 2 5" xfId="269"/>
    <cellStyle name="Normal 3 2 5 2" xfId="270"/>
    <cellStyle name="Normal 3 2 6" xfId="271"/>
    <cellStyle name="Normal 3 3" xfId="272"/>
    <cellStyle name="Normal 3 3 2" xfId="273"/>
    <cellStyle name="Normal 3 3 2 2" xfId="274"/>
    <cellStyle name="Normal 3 3 3" xfId="275"/>
    <cellStyle name="Normal 3 3 3 2" xfId="276"/>
    <cellStyle name="Normal 3 3 4" xfId="277"/>
    <cellStyle name="Normal 3 4" xfId="278"/>
    <cellStyle name="Normal 3 4 2" xfId="279"/>
    <cellStyle name="Normal 3 5" xfId="280"/>
    <cellStyle name="Normal 4" xfId="281"/>
    <cellStyle name="Normal 4 2" xfId="282"/>
    <cellStyle name="Normal 4 2 2" xfId="283"/>
    <cellStyle name="Normal 4 2 2 2" xfId="284"/>
    <cellStyle name="Normal 4 2 3" xfId="285"/>
    <cellStyle name="Normal 4 3" xfId="286"/>
    <cellStyle name="Normal 4 3 2" xfId="287"/>
    <cellStyle name="Normal 4 4" xfId="288"/>
    <cellStyle name="Normal 5" xfId="289"/>
    <cellStyle name="Normal 5 2" xfId="290"/>
    <cellStyle name="Normal 5 3" xfId="291"/>
    <cellStyle name="Normal 6" xfId="292"/>
    <cellStyle name="Normal 6 2" xfId="293"/>
    <cellStyle name="Normal 7" xfId="294"/>
    <cellStyle name="Normal 7 2" xfId="295"/>
    <cellStyle name="Normal 7 2 2" xfId="296"/>
    <cellStyle name="Normal 7 2 2 2" xfId="297"/>
    <cellStyle name="Normal 7 2 3" xfId="298"/>
    <cellStyle name="Normal 7 3" xfId="299"/>
    <cellStyle name="Normal 7 3 2" xfId="300"/>
    <cellStyle name="Normal 7 4" xfId="301"/>
    <cellStyle name="Normal 8" xfId="6"/>
    <cellStyle name="Normal 8 2" xfId="302"/>
    <cellStyle name="Normal 9" xfId="303"/>
    <cellStyle name="Normal 9 2" xfId="304"/>
    <cellStyle name="Normal 9 2 2" xfId="305"/>
    <cellStyle name="Normal 9 3" xfId="306"/>
    <cellStyle name="Normal 9 3 2" xfId="307"/>
    <cellStyle name="Normal 9 4" xfId="308"/>
    <cellStyle name="Note 2" xfId="309"/>
    <cellStyle name="Output 2" xfId="310"/>
    <cellStyle name="Percent 2" xfId="311"/>
    <cellStyle name="SAPBEXaggData" xfId="312"/>
    <cellStyle name="SAPBEXaggData 2" xfId="313"/>
    <cellStyle name="SAPBEXaggDataEmph" xfId="314"/>
    <cellStyle name="SAPBEXaggDataEmph 2" xfId="315"/>
    <cellStyle name="SAPBEXaggItem" xfId="316"/>
    <cellStyle name="SAPBEXaggItem 2" xfId="317"/>
    <cellStyle name="SAPBEXaggItemX" xfId="318"/>
    <cellStyle name="SAPBEXaggItemX 2" xfId="319"/>
    <cellStyle name="SAPBEXchaText" xfId="320"/>
    <cellStyle name="SAPBEXchaText 2" xfId="321"/>
    <cellStyle name="SAPBEXchaText 2 2" xfId="322"/>
    <cellStyle name="SAPBEXchaText 3" xfId="323"/>
    <cellStyle name="SAPBEXchaText_BEx7" xfId="324"/>
    <cellStyle name="SAPBEXexcBad7" xfId="325"/>
    <cellStyle name="SAPBEXexcBad7 2" xfId="326"/>
    <cellStyle name="SAPBEXexcBad8" xfId="327"/>
    <cellStyle name="SAPBEXexcBad8 2" xfId="328"/>
    <cellStyle name="SAPBEXexcBad9" xfId="329"/>
    <cellStyle name="SAPBEXexcBad9 2" xfId="330"/>
    <cellStyle name="SAPBEXexcCritical4" xfId="331"/>
    <cellStyle name="SAPBEXexcCritical4 2" xfId="332"/>
    <cellStyle name="SAPBEXexcCritical5" xfId="333"/>
    <cellStyle name="SAPBEXexcCritical5 2" xfId="334"/>
    <cellStyle name="SAPBEXexcCritical6" xfId="335"/>
    <cellStyle name="SAPBEXexcCritical6 2" xfId="336"/>
    <cellStyle name="SAPBEXexcGood1" xfId="337"/>
    <cellStyle name="SAPBEXexcGood1 2" xfId="338"/>
    <cellStyle name="SAPBEXexcGood2" xfId="339"/>
    <cellStyle name="SAPBEXexcGood2 2" xfId="340"/>
    <cellStyle name="SAPBEXexcGood3" xfId="341"/>
    <cellStyle name="SAPBEXexcGood3 2" xfId="342"/>
    <cellStyle name="SAPBEXfilterDrill" xfId="343"/>
    <cellStyle name="SAPBEXfilterDrill 2" xfId="344"/>
    <cellStyle name="SAPBEXfilterItem" xfId="345"/>
    <cellStyle name="SAPBEXfilterText" xfId="346"/>
    <cellStyle name="SAPBEXformats" xfId="347"/>
    <cellStyle name="SAPBEXformats 2" xfId="348"/>
    <cellStyle name="SAPBEXformats 2 2" xfId="349"/>
    <cellStyle name="SAPBEXformats 3" xfId="350"/>
    <cellStyle name="SAPBEXformats_BEx7" xfId="351"/>
    <cellStyle name="SAPBEXheaderItem" xfId="352"/>
    <cellStyle name="SAPBEXheaderItem 2" xfId="353"/>
    <cellStyle name="SAPBEXheaderItem 2 2" xfId="354"/>
    <cellStyle name="SAPBEXheaderItem 3" xfId="355"/>
    <cellStyle name="SAPBEXheaderItem_1. MS-1.1 2552_220509" xfId="356"/>
    <cellStyle name="SAPBEXheaderText" xfId="357"/>
    <cellStyle name="SAPBEXheaderText 2" xfId="358"/>
    <cellStyle name="SAPBEXheaderText 2 2" xfId="359"/>
    <cellStyle name="SAPBEXheaderText 3" xfId="360"/>
    <cellStyle name="SAPBEXheaderText_1. MS-1.1 2552_220509" xfId="361"/>
    <cellStyle name="SAPBEXHLevel0" xfId="362"/>
    <cellStyle name="SAPBEXHLevel0 2" xfId="363"/>
    <cellStyle name="SAPBEXHLevel0 2 2" xfId="364"/>
    <cellStyle name="SAPBEXHLevel0 3" xfId="365"/>
    <cellStyle name="SAPBEXHLevel0_BEx7" xfId="366"/>
    <cellStyle name="SAPBEXHLevel0X" xfId="367"/>
    <cellStyle name="SAPBEXHLevel0X 2" xfId="368"/>
    <cellStyle name="SAPBEXHLevel0X 2 2" xfId="369"/>
    <cellStyle name="SAPBEXHLevel0X 3" xfId="370"/>
    <cellStyle name="SAPBEXHLevel0X_BEx7" xfId="371"/>
    <cellStyle name="SAPBEXHLevel1" xfId="372"/>
    <cellStyle name="SAPBEXHLevel1 2" xfId="373"/>
    <cellStyle name="SAPBEXHLevel1 2 2" xfId="374"/>
    <cellStyle name="SAPBEXHLevel1 3" xfId="375"/>
    <cellStyle name="SAPBEXHLevel1_BEx7" xfId="376"/>
    <cellStyle name="SAPBEXHLevel1X" xfId="377"/>
    <cellStyle name="SAPBEXHLevel1X 2" xfId="378"/>
    <cellStyle name="SAPBEXHLevel1X 2 2" xfId="379"/>
    <cellStyle name="SAPBEXHLevel1X 3" xfId="380"/>
    <cellStyle name="SAPBEXHLevel1X_BEx7" xfId="381"/>
    <cellStyle name="SAPBEXHLevel2" xfId="382"/>
    <cellStyle name="SAPBEXHLevel2 2" xfId="383"/>
    <cellStyle name="SAPBEXHLevel2 2 2" xfId="384"/>
    <cellStyle name="SAPBEXHLevel2 3" xfId="385"/>
    <cellStyle name="SAPBEXHLevel2_BEx7" xfId="386"/>
    <cellStyle name="SAPBEXHLevel2X" xfId="387"/>
    <cellStyle name="SAPBEXHLevel2X 2" xfId="388"/>
    <cellStyle name="SAPBEXHLevel2X 2 2" xfId="389"/>
    <cellStyle name="SAPBEXHLevel2X 3" xfId="390"/>
    <cellStyle name="SAPBEXHLevel2X_BEx7" xfId="391"/>
    <cellStyle name="SAPBEXHLevel3" xfId="392"/>
    <cellStyle name="SAPBEXHLevel3 2" xfId="393"/>
    <cellStyle name="SAPBEXHLevel3 2 2" xfId="394"/>
    <cellStyle name="SAPBEXHLevel3 3" xfId="395"/>
    <cellStyle name="SAPBEXHLevel3_BEx7" xfId="396"/>
    <cellStyle name="SAPBEXHLevel3X" xfId="397"/>
    <cellStyle name="SAPBEXHLevel3X 2" xfId="398"/>
    <cellStyle name="SAPBEXHLevel3X 2 2" xfId="399"/>
    <cellStyle name="SAPBEXHLevel3X 3" xfId="400"/>
    <cellStyle name="SAPBEXHLevel3X_BEx7" xfId="401"/>
    <cellStyle name="SAPBEXresData" xfId="402"/>
    <cellStyle name="SAPBEXresData 2" xfId="403"/>
    <cellStyle name="SAPBEXresDataEmph" xfId="404"/>
    <cellStyle name="SAPBEXresDataEmph 2" xfId="405"/>
    <cellStyle name="SAPBEXresItem" xfId="406"/>
    <cellStyle name="SAPBEXresItem 2" xfId="407"/>
    <cellStyle name="SAPBEXresItemX" xfId="408"/>
    <cellStyle name="SAPBEXresItemX 2" xfId="409"/>
    <cellStyle name="SAPBEXstdData" xfId="410"/>
    <cellStyle name="SAPBEXstdData 2" xfId="411"/>
    <cellStyle name="SAPBEXstdDataEmph" xfId="412"/>
    <cellStyle name="SAPBEXstdDataEmph 2" xfId="413"/>
    <cellStyle name="SAPBEXstdItem" xfId="414"/>
    <cellStyle name="SAPBEXstdItem 2" xfId="415"/>
    <cellStyle name="SAPBEXstdItem 2 2" xfId="416"/>
    <cellStyle name="SAPBEXstdItem 3" xfId="417"/>
    <cellStyle name="SAPBEXstdItem_BEx7" xfId="418"/>
    <cellStyle name="SAPBEXstdItemX" xfId="419"/>
    <cellStyle name="SAPBEXstdItemX 2" xfId="420"/>
    <cellStyle name="SAPBEXstdItemX 2 2" xfId="421"/>
    <cellStyle name="SAPBEXstdItemX 3" xfId="422"/>
    <cellStyle name="SAPBEXstdItemX_BEx7" xfId="423"/>
    <cellStyle name="SAPBEXtitle" xfId="424"/>
    <cellStyle name="SAPBEXundefined" xfId="425"/>
    <cellStyle name="SAPBEXundefined 2" xfId="426"/>
    <cellStyle name="Style 1" xfId="427"/>
    <cellStyle name="Style 1 2" xfId="428"/>
    <cellStyle name="Style 2" xfId="429"/>
    <cellStyle name="Style 3" xfId="430"/>
    <cellStyle name="Title 2" xfId="431"/>
    <cellStyle name="Total 2" xfId="432"/>
    <cellStyle name="Warning Text 2" xfId="433"/>
    <cellStyle name="การคำนวณ" xfId="434"/>
    <cellStyle name="การคำนวณ 2" xfId="435"/>
    <cellStyle name="การคำนวณ 2 2" xfId="436"/>
    <cellStyle name="การคำนวณ 3" xfId="437"/>
    <cellStyle name="การคำนวณ_BEx7" xfId="438"/>
    <cellStyle name="ข้อความเตือน" xfId="439"/>
    <cellStyle name="ข้อความเตือน 2" xfId="440"/>
    <cellStyle name="ข้อความเตือน 3" xfId="441"/>
    <cellStyle name="ข้อความเตือน_BEx7" xfId="442"/>
    <cellStyle name="ข้อความอธิบาย" xfId="443"/>
    <cellStyle name="ข้อความอธิบาย 2" xfId="444"/>
    <cellStyle name="ข้อความอธิบาย 3" xfId="445"/>
    <cellStyle name="ข้อความอธิบาย_BEx7" xfId="446"/>
    <cellStyle name="เครื่องหมายจุลภาค 2" xfId="447"/>
    <cellStyle name="เครื่องหมายจุลภาค 2 2" xfId="448"/>
    <cellStyle name="เครื่องหมายจุลภาค 2 2 2" xfId="449"/>
    <cellStyle name="เครื่องหมายจุลภาค 2 2 2 2" xfId="450"/>
    <cellStyle name="เครื่องหมายจุลภาค 2 2 3" xfId="451"/>
    <cellStyle name="เครื่องหมายจุลภาค 2 2 3 2" xfId="452"/>
    <cellStyle name="เครื่องหมายจุลภาค 2 2 4" xfId="453"/>
    <cellStyle name="เครื่องหมายจุลภาค 2 3" xfId="454"/>
    <cellStyle name="เครื่องหมายจุลภาค 2 3 2" xfId="455"/>
    <cellStyle name="เครื่องหมายจุลภาค 2 4" xfId="456"/>
    <cellStyle name="เครื่องหมายจุลภาค 2 4 2" xfId="457"/>
    <cellStyle name="เครื่องหมายจุลภาค 2 5" xfId="458"/>
    <cellStyle name="เครื่องหมายจุลภาค 3" xfId="459"/>
    <cellStyle name="เครื่องหมายจุลภาค 3 2" xfId="460"/>
    <cellStyle name="เครื่องหมายจุลภาค 3 2 2" xfId="461"/>
    <cellStyle name="เครื่องหมายจุลภาค 3 3" xfId="462"/>
    <cellStyle name="เครื่องหมายจุลภาค 3 3 2" xfId="463"/>
    <cellStyle name="เครื่องหมายจุลภาค 3 4" xfId="464"/>
    <cellStyle name="เครื่องหมายจุลภาค 4" xfId="465"/>
    <cellStyle name="เครื่องหมายจุลภาค 4 2" xfId="466"/>
    <cellStyle name="เครื่องหมายจุลภาค 5" xfId="467"/>
    <cellStyle name="เครื่องหมายจุลภาค 5 2" xfId="468"/>
    <cellStyle name="เครื่องหมายจุลภาค 6" xfId="469"/>
    <cellStyle name="เครื่องหมายจุลภาค 6 2" xfId="470"/>
    <cellStyle name="เครื่องหมายจุลภาค_คำชี้แจงหมวดค่าตอบแทน,ใช้สอย,วัสดุ" xfId="471"/>
    <cellStyle name="ชื่อเรื่อง" xfId="472"/>
    <cellStyle name="ชื่อเรื่อง 2" xfId="473"/>
    <cellStyle name="ชื่อเรื่อง 3" xfId="474"/>
    <cellStyle name="ชื่อเรื่อง_BEx7" xfId="475"/>
    <cellStyle name="เซลล์ตรวจสอบ" xfId="476"/>
    <cellStyle name="เซลล์ตรวจสอบ 2" xfId="477"/>
    <cellStyle name="เซลล์ตรวจสอบ 3" xfId="478"/>
    <cellStyle name="เซลล์ตรวจสอบ_BEx7" xfId="479"/>
    <cellStyle name="เซลล์ที่มีการเชื่อมโยง" xfId="480"/>
    <cellStyle name="เซลล์ที่มีการเชื่อมโยง 2" xfId="481"/>
    <cellStyle name="เซลล์ที่มีการเชื่อมโยง 3" xfId="482"/>
    <cellStyle name="เซลล์ที่มีการเชื่อมโยง_BEx7" xfId="483"/>
    <cellStyle name="ดี" xfId="484"/>
    <cellStyle name="ดี 2" xfId="485"/>
    <cellStyle name="ดี 3" xfId="486"/>
    <cellStyle name="ดี_BEx7" xfId="487"/>
    <cellStyle name="ปกติ 10" xfId="488"/>
    <cellStyle name="ปกติ 10 2" xfId="489"/>
    <cellStyle name="ปกติ 11" xfId="490"/>
    <cellStyle name="ปกติ 11 2" xfId="491"/>
    <cellStyle name="ปกติ 11 2 2" xfId="492"/>
    <cellStyle name="ปกติ 11 2_06แผนปฏิบัติราชการประจำปี 55(เพื่อเข้าสภา)" xfId="493"/>
    <cellStyle name="ปกติ 11 3" xfId="494"/>
    <cellStyle name="ปกติ 2" xfId="495"/>
    <cellStyle name="ปกติ 2 2" xfId="496"/>
    <cellStyle name="ปกติ 2 2 2" xfId="497"/>
    <cellStyle name="ปกติ 2 2 3" xfId="498"/>
    <cellStyle name="ปกติ 2 3" xfId="499"/>
    <cellStyle name="ปกติ 2_แบบฟอร์มติดตามโครงการ" xfId="500"/>
    <cellStyle name="ปกติ 3" xfId="501"/>
    <cellStyle name="ปกติ 3 2" xfId="502"/>
    <cellStyle name="ปกติ 3 3" xfId="503"/>
    <cellStyle name="ปกติ 4" xfId="504"/>
    <cellStyle name="ปกติ 5" xfId="505"/>
    <cellStyle name="ปกติ 5 2" xfId="506"/>
    <cellStyle name="ปกติ 5_06แผนปฏิบัติราชการประจำปี 55(เพื่อเข้าสภา)" xfId="507"/>
    <cellStyle name="ปกติ 6" xfId="508"/>
    <cellStyle name="ปกติ 6 2" xfId="509"/>
    <cellStyle name="ปกติ 6 3" xfId="510"/>
    <cellStyle name="ปกติ 6 3 2" xfId="511"/>
    <cellStyle name="ปกติ 6 3 3" xfId="512"/>
    <cellStyle name="ปกติ 7" xfId="513"/>
    <cellStyle name="ปกติ 8" xfId="514"/>
    <cellStyle name="ปกติ 8 2" xfId="515"/>
    <cellStyle name="ปกติ 9" xfId="516"/>
    <cellStyle name="ปกติ 9 2" xfId="517"/>
    <cellStyle name="ปกติ_0.สรุปรายการโครงการ 54 2" xfId="518"/>
    <cellStyle name="ป้อนค่า" xfId="519"/>
    <cellStyle name="ป้อนค่า 2" xfId="520"/>
    <cellStyle name="ป้อนค่า 2 2" xfId="521"/>
    <cellStyle name="ป้อนค่า 3" xfId="522"/>
    <cellStyle name="ป้อนค่า_BEx7" xfId="523"/>
    <cellStyle name="ปานกลาง" xfId="524"/>
    <cellStyle name="ปานกลาง 2" xfId="525"/>
    <cellStyle name="ปานกลาง 3" xfId="526"/>
    <cellStyle name="ปานกลาง_BEx7" xfId="527"/>
    <cellStyle name="เปอร์เซ็นต์ 2" xfId="528"/>
    <cellStyle name="เปอร์เซ็นต์ 3" xfId="529"/>
    <cellStyle name="เปอร์เซ็นต์ 4" xfId="530"/>
    <cellStyle name="ผลรวม" xfId="531"/>
    <cellStyle name="ผลรวม 2" xfId="532"/>
    <cellStyle name="ผลรวม 2 2" xfId="533"/>
    <cellStyle name="ผลรวม 3" xfId="534"/>
    <cellStyle name="ผลรวม_BEx7" xfId="535"/>
    <cellStyle name="แย่" xfId="536"/>
    <cellStyle name="แย่ 2" xfId="537"/>
    <cellStyle name="แย่ 3" xfId="538"/>
    <cellStyle name="แย่_BEx7" xfId="539"/>
    <cellStyle name="ส่วนที่ถูกเน้น1" xfId="540"/>
    <cellStyle name="ส่วนที่ถูกเน้น1 2" xfId="541"/>
    <cellStyle name="ส่วนที่ถูกเน้น1 3" xfId="542"/>
    <cellStyle name="ส่วนที่ถูกเน้น1_BEx7" xfId="543"/>
    <cellStyle name="ส่วนที่ถูกเน้น2" xfId="544"/>
    <cellStyle name="ส่วนที่ถูกเน้น2 2" xfId="545"/>
    <cellStyle name="ส่วนที่ถูกเน้น2 3" xfId="546"/>
    <cellStyle name="ส่วนที่ถูกเน้น2_BEx7" xfId="547"/>
    <cellStyle name="ส่วนที่ถูกเน้น3" xfId="548"/>
    <cellStyle name="ส่วนที่ถูกเน้น3 2" xfId="549"/>
    <cellStyle name="ส่วนที่ถูกเน้น3 3" xfId="550"/>
    <cellStyle name="ส่วนที่ถูกเน้น3_BEx7" xfId="551"/>
    <cellStyle name="ส่วนที่ถูกเน้น4" xfId="552"/>
    <cellStyle name="ส่วนที่ถูกเน้น4 2" xfId="553"/>
    <cellStyle name="ส่วนที่ถูกเน้น4 3" xfId="554"/>
    <cellStyle name="ส่วนที่ถูกเน้น4_BEx7" xfId="555"/>
    <cellStyle name="ส่วนที่ถูกเน้น5" xfId="556"/>
    <cellStyle name="ส่วนที่ถูกเน้น5 2" xfId="557"/>
    <cellStyle name="ส่วนที่ถูกเน้น5 3" xfId="558"/>
    <cellStyle name="ส่วนที่ถูกเน้น5_BEx7" xfId="559"/>
    <cellStyle name="ส่วนที่ถูกเน้น6" xfId="560"/>
    <cellStyle name="ส่วนที่ถูกเน้น6 2" xfId="561"/>
    <cellStyle name="ส่วนที่ถูกเน้น6 3" xfId="562"/>
    <cellStyle name="ส่วนที่ถูกเน้น6_BEx7" xfId="563"/>
    <cellStyle name="แสดงผล" xfId="564"/>
    <cellStyle name="แสดงผล 2" xfId="565"/>
    <cellStyle name="แสดงผล 2 2" xfId="566"/>
    <cellStyle name="แสดงผล 3" xfId="567"/>
    <cellStyle name="แสดงผล_BEx7" xfId="568"/>
    <cellStyle name="หมายเหตุ" xfId="569"/>
    <cellStyle name="หมายเหตุ 2" xfId="570"/>
    <cellStyle name="หมายเหตุ 2 2" xfId="571"/>
    <cellStyle name="หมายเหตุ 3" xfId="572"/>
    <cellStyle name="หมายเหตุ_BEx7" xfId="573"/>
    <cellStyle name="หัวเรื่อง 1" xfId="574"/>
    <cellStyle name="หัวเรื่อง 1 2" xfId="575"/>
    <cellStyle name="หัวเรื่อง 1 3" xfId="576"/>
    <cellStyle name="หัวเรื่อง 1_BEx7" xfId="577"/>
    <cellStyle name="หัวเรื่อง 2" xfId="578"/>
    <cellStyle name="หัวเรื่อง 2 2" xfId="579"/>
    <cellStyle name="หัวเรื่อง 2 3" xfId="580"/>
    <cellStyle name="หัวเรื่อง 2_BEx7" xfId="581"/>
    <cellStyle name="หัวเรื่อง 3" xfId="582"/>
    <cellStyle name="หัวเรื่อง 3 2" xfId="583"/>
    <cellStyle name="หัวเรื่อง 3 3" xfId="584"/>
    <cellStyle name="หัวเรื่อง 3_BEx7" xfId="585"/>
    <cellStyle name="หัวเรื่อง 4" xfId="586"/>
    <cellStyle name="หัวเรื่อง 4 2" xfId="587"/>
    <cellStyle name="หัวเรื่อง 4 3" xfId="588"/>
    <cellStyle name="หัวเรื่อง 4_BEx7" xfId="589"/>
  </cellStyles>
  <dxfs count="0"/>
  <tableStyles count="0" defaultTableStyle="TableStyleMedium2" defaultPivotStyle="PivotStyleLight16"/>
  <colors>
    <mruColors>
      <color rgb="FF0000FF"/>
      <color rgb="FFCCECFF"/>
      <color rgb="FFCCFF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442</xdr:row>
      <xdr:rowOff>0</xdr:rowOff>
    </xdr:from>
    <xdr:to>
      <xdr:col>5</xdr:col>
      <xdr:colOff>9525</xdr:colOff>
      <xdr:row>443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44751425"/>
          <a:ext cx="695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228600</xdr:colOff>
      <xdr:row>151</xdr:row>
      <xdr:rowOff>47625</xdr:rowOff>
    </xdr:from>
    <xdr:to>
      <xdr:col>16</xdr:col>
      <xdr:colOff>866776</xdr:colOff>
      <xdr:row>152</xdr:row>
      <xdr:rowOff>76200</xdr:rowOff>
    </xdr:to>
    <xdr:sp macro="" textlink="">
      <xdr:nvSpPr>
        <xdr:cNvPr id="5" name="TextBox 4"/>
        <xdr:cNvSpPr txBox="1"/>
      </xdr:nvSpPr>
      <xdr:spPr>
        <a:xfrm>
          <a:off x="5257800" y="50911125"/>
          <a:ext cx="5543551" cy="3429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DB Adman X" panose="02000506090000020004" pitchFamily="2" charset="-34"/>
              <a:cs typeface="DB Adman X" panose="02000506090000020004" pitchFamily="2" charset="-34"/>
            </a:rPr>
            <a:t>สถาบันวิจัยและพัฒนา รับผิดชอบในภาพรวม</a:t>
          </a:r>
        </a:p>
      </xdr:txBody>
    </xdr:sp>
    <xdr:clientData/>
  </xdr:twoCellAnchor>
  <xdr:twoCellAnchor>
    <xdr:from>
      <xdr:col>4</xdr:col>
      <xdr:colOff>28575</xdr:colOff>
      <xdr:row>199</xdr:row>
      <xdr:rowOff>266699</xdr:rowOff>
    </xdr:from>
    <xdr:to>
      <xdr:col>17</xdr:col>
      <xdr:colOff>1276350</xdr:colOff>
      <xdr:row>202</xdr:row>
      <xdr:rowOff>123824</xdr:rowOff>
    </xdr:to>
    <xdr:sp macro="" textlink="">
      <xdr:nvSpPr>
        <xdr:cNvPr id="6" name="TextBox 5"/>
        <xdr:cNvSpPr txBox="1"/>
      </xdr:nvSpPr>
      <xdr:spPr>
        <a:xfrm>
          <a:off x="4371975" y="66122549"/>
          <a:ext cx="8286750" cy="7143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DB Adman X" panose="02000506090000020004" pitchFamily="2" charset="-34"/>
              <a:cs typeface="DB Adman X" panose="02000506090000020004" pitchFamily="2" charset="-34"/>
            </a:rPr>
            <a:t>สำนักวิทยบริการและเทคโนโลยีสารสนเทศ    สำนักส่งเสริมวิชาการและงานทะบียน   สถาบันวิจัยและพัฒนา   รับผิดชอบในภาพรวม</a:t>
          </a:r>
        </a:p>
      </xdr:txBody>
    </xdr:sp>
    <xdr:clientData/>
  </xdr:twoCellAnchor>
  <xdr:twoCellAnchor>
    <xdr:from>
      <xdr:col>5</xdr:col>
      <xdr:colOff>323850</xdr:colOff>
      <xdr:row>272</xdr:row>
      <xdr:rowOff>152400</xdr:rowOff>
    </xdr:from>
    <xdr:to>
      <xdr:col>16</xdr:col>
      <xdr:colOff>589989</xdr:colOff>
      <xdr:row>273</xdr:row>
      <xdr:rowOff>190500</xdr:rowOff>
    </xdr:to>
    <xdr:sp macro="" textlink="">
      <xdr:nvSpPr>
        <xdr:cNvPr id="7" name="TextBox 6"/>
        <xdr:cNvSpPr txBox="1"/>
      </xdr:nvSpPr>
      <xdr:spPr>
        <a:xfrm>
          <a:off x="5353050" y="93726000"/>
          <a:ext cx="5171514" cy="3429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DB Adman X" panose="02000506090000020004" pitchFamily="2" charset="-34"/>
              <a:cs typeface="DB Adman X" panose="02000506090000020004" pitchFamily="2" charset="-34"/>
            </a:rPr>
            <a:t>สถาบันวิจัยและพัฒนา   รับผิดชอบในภาพรวม</a:t>
          </a:r>
        </a:p>
      </xdr:txBody>
    </xdr:sp>
    <xdr:clientData/>
  </xdr:twoCellAnchor>
  <xdr:twoCellAnchor>
    <xdr:from>
      <xdr:col>5</xdr:col>
      <xdr:colOff>161925</xdr:colOff>
      <xdr:row>330</xdr:row>
      <xdr:rowOff>66675</xdr:rowOff>
    </xdr:from>
    <xdr:to>
      <xdr:col>16</xdr:col>
      <xdr:colOff>428064</xdr:colOff>
      <xdr:row>331</xdr:row>
      <xdr:rowOff>104775</xdr:rowOff>
    </xdr:to>
    <xdr:sp macro="" textlink="">
      <xdr:nvSpPr>
        <xdr:cNvPr id="8" name="TextBox 7"/>
        <xdr:cNvSpPr txBox="1"/>
      </xdr:nvSpPr>
      <xdr:spPr>
        <a:xfrm>
          <a:off x="5191125" y="112318800"/>
          <a:ext cx="5171514" cy="3429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DB Adman X" panose="02000506090000020004" pitchFamily="2" charset="-34"/>
              <a:cs typeface="DB Adman X" panose="02000506090000020004" pitchFamily="2" charset="-34"/>
            </a:rPr>
            <a:t>สถาบันวิจัยและพัฒนา   รับผิดชอบในภาพรวม</a:t>
          </a:r>
        </a:p>
      </xdr:txBody>
    </xdr:sp>
    <xdr:clientData/>
  </xdr:twoCellAnchor>
  <xdr:twoCellAnchor>
    <xdr:from>
      <xdr:col>5</xdr:col>
      <xdr:colOff>104774</xdr:colOff>
      <xdr:row>363</xdr:row>
      <xdr:rowOff>76200</xdr:rowOff>
    </xdr:from>
    <xdr:to>
      <xdr:col>16</xdr:col>
      <xdr:colOff>1076324</xdr:colOff>
      <xdr:row>364</xdr:row>
      <xdr:rowOff>114300</xdr:rowOff>
    </xdr:to>
    <xdr:sp macro="" textlink="">
      <xdr:nvSpPr>
        <xdr:cNvPr id="9" name="TextBox 8"/>
        <xdr:cNvSpPr txBox="1"/>
      </xdr:nvSpPr>
      <xdr:spPr>
        <a:xfrm>
          <a:off x="5133974" y="123253500"/>
          <a:ext cx="5876925" cy="3429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DB Adman X" panose="02000506090000020004" pitchFamily="2" charset="-34"/>
              <a:cs typeface="DB Adman X" panose="02000506090000020004" pitchFamily="2" charset="-34"/>
            </a:rPr>
            <a:t>หน่วยงานสนับสนุน</a:t>
          </a:r>
        </a:p>
      </xdr:txBody>
    </xdr:sp>
    <xdr:clientData/>
  </xdr:twoCellAnchor>
  <xdr:twoCellAnchor>
    <xdr:from>
      <xdr:col>5</xdr:col>
      <xdr:colOff>200025</xdr:colOff>
      <xdr:row>368</xdr:row>
      <xdr:rowOff>85725</xdr:rowOff>
    </xdr:from>
    <xdr:to>
      <xdr:col>17</xdr:col>
      <xdr:colOff>304800</xdr:colOff>
      <xdr:row>369</xdr:row>
      <xdr:rowOff>123825</xdr:rowOff>
    </xdr:to>
    <xdr:sp macro="" textlink="">
      <xdr:nvSpPr>
        <xdr:cNvPr id="10" name="TextBox 9"/>
        <xdr:cNvSpPr txBox="1"/>
      </xdr:nvSpPr>
      <xdr:spPr>
        <a:xfrm>
          <a:off x="5229225" y="124787025"/>
          <a:ext cx="6457950" cy="3429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DB Adman X" panose="02000506090000020004" pitchFamily="2" charset="-34"/>
              <a:cs typeface="DB Adman X" panose="02000506090000020004" pitchFamily="2" charset="-34"/>
            </a:rPr>
            <a:t>กองคลัง     สำนักจัดการทรัพย์สิน    กองนโยบายและแผน    รับผิดชอบในภาพรวม</a:t>
          </a:r>
        </a:p>
      </xdr:txBody>
    </xdr:sp>
    <xdr:clientData/>
  </xdr:twoCellAnchor>
  <xdr:twoCellAnchor>
    <xdr:from>
      <xdr:col>5</xdr:col>
      <xdr:colOff>371475</xdr:colOff>
      <xdr:row>392</xdr:row>
      <xdr:rowOff>142875</xdr:rowOff>
    </xdr:from>
    <xdr:to>
      <xdr:col>16</xdr:col>
      <xdr:colOff>445068</xdr:colOff>
      <xdr:row>393</xdr:row>
      <xdr:rowOff>163047</xdr:rowOff>
    </xdr:to>
    <xdr:sp macro="" textlink="">
      <xdr:nvSpPr>
        <xdr:cNvPr id="11" name="TextBox 10"/>
        <xdr:cNvSpPr txBox="1"/>
      </xdr:nvSpPr>
      <xdr:spPr>
        <a:xfrm>
          <a:off x="5400675" y="132159375"/>
          <a:ext cx="4978968" cy="32497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DB Adman X" panose="02000506090000020004" pitchFamily="2" charset="-34"/>
              <a:cs typeface="DB Adman X" panose="02000506090000020004" pitchFamily="2" charset="-34"/>
            </a:rPr>
            <a:t>กองบริหารงานบุคคล รับผิดชอบในภาพรวม</a:t>
          </a:r>
        </a:p>
      </xdr:txBody>
    </xdr:sp>
    <xdr:clientData/>
  </xdr:twoCellAnchor>
  <xdr:twoCellAnchor>
    <xdr:from>
      <xdr:col>5</xdr:col>
      <xdr:colOff>314325</xdr:colOff>
      <xdr:row>400</xdr:row>
      <xdr:rowOff>133350</xdr:rowOff>
    </xdr:from>
    <xdr:to>
      <xdr:col>16</xdr:col>
      <xdr:colOff>387918</xdr:colOff>
      <xdr:row>401</xdr:row>
      <xdr:rowOff>153522</xdr:rowOff>
    </xdr:to>
    <xdr:sp macro="" textlink="">
      <xdr:nvSpPr>
        <xdr:cNvPr id="12" name="TextBox 11"/>
        <xdr:cNvSpPr txBox="1"/>
      </xdr:nvSpPr>
      <xdr:spPr>
        <a:xfrm>
          <a:off x="5343525" y="134588250"/>
          <a:ext cx="4978968" cy="32497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DB Adman X" panose="02000506090000020004" pitchFamily="2" charset="-34"/>
              <a:cs typeface="DB Adman X" panose="02000506090000020004" pitchFamily="2" charset="-34"/>
            </a:rPr>
            <a:t>กองบริหารงานบุคคล รับผิดชอบในภาพรวม</a:t>
          </a:r>
        </a:p>
      </xdr:txBody>
    </xdr:sp>
    <xdr:clientData/>
  </xdr:twoCellAnchor>
  <xdr:twoCellAnchor>
    <xdr:from>
      <xdr:col>6</xdr:col>
      <xdr:colOff>0</xdr:colOff>
      <xdr:row>404</xdr:row>
      <xdr:rowOff>95250</xdr:rowOff>
    </xdr:from>
    <xdr:to>
      <xdr:col>17</xdr:col>
      <xdr:colOff>343616</xdr:colOff>
      <xdr:row>405</xdr:row>
      <xdr:rowOff>133350</xdr:rowOff>
    </xdr:to>
    <xdr:sp macro="" textlink="">
      <xdr:nvSpPr>
        <xdr:cNvPr id="13" name="TextBox 12"/>
        <xdr:cNvSpPr txBox="1"/>
      </xdr:nvSpPr>
      <xdr:spPr>
        <a:xfrm>
          <a:off x="5676900" y="135769350"/>
          <a:ext cx="6049091" cy="3429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0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DB Adman X" panose="02000506090000020004" pitchFamily="2" charset="-34"/>
              <a:cs typeface="DB Adman X" panose="02000506090000020004" pitchFamily="2" charset="-34"/>
            </a:rPr>
            <a:t>สำนักวิทยบริการและเทคโนโลยีสารสนเทศ รับผิดชอบในภาพรวม</a:t>
          </a:r>
        </a:p>
      </xdr:txBody>
    </xdr:sp>
    <xdr:clientData/>
  </xdr:twoCellAnchor>
  <xdr:twoCellAnchor>
    <xdr:from>
      <xdr:col>4</xdr:col>
      <xdr:colOff>66675</xdr:colOff>
      <xdr:row>429</xdr:row>
      <xdr:rowOff>161925</xdr:rowOff>
    </xdr:from>
    <xdr:to>
      <xdr:col>17</xdr:col>
      <xdr:colOff>287743</xdr:colOff>
      <xdr:row>431</xdr:row>
      <xdr:rowOff>137780</xdr:rowOff>
    </xdr:to>
    <xdr:sp macro="" textlink="">
      <xdr:nvSpPr>
        <xdr:cNvPr id="14" name="TextBox 13"/>
        <xdr:cNvSpPr txBox="1"/>
      </xdr:nvSpPr>
      <xdr:spPr>
        <a:xfrm>
          <a:off x="4410075" y="143789400"/>
          <a:ext cx="7260043" cy="5854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DB Adman X" panose="02000506090000020004" pitchFamily="2" charset="-34"/>
              <a:cs typeface="DB Adman X" panose="02000506090000020004" pitchFamily="2" charset="-34"/>
            </a:rPr>
            <a:t>กองบริหารงานบุคคล  กองกฎหมาย  รับผิดชอบในภาพรวม</a:t>
          </a:r>
        </a:p>
      </xdr:txBody>
    </xdr:sp>
    <xdr:clientData/>
  </xdr:twoCellAnchor>
  <xdr:twoCellAnchor>
    <xdr:from>
      <xdr:col>3</xdr:col>
      <xdr:colOff>895350</xdr:colOff>
      <xdr:row>433</xdr:row>
      <xdr:rowOff>47625</xdr:rowOff>
    </xdr:from>
    <xdr:to>
      <xdr:col>17</xdr:col>
      <xdr:colOff>211543</xdr:colOff>
      <xdr:row>434</xdr:row>
      <xdr:rowOff>190500</xdr:rowOff>
    </xdr:to>
    <xdr:sp macro="" textlink="">
      <xdr:nvSpPr>
        <xdr:cNvPr id="15" name="TextBox 14"/>
        <xdr:cNvSpPr txBox="1"/>
      </xdr:nvSpPr>
      <xdr:spPr>
        <a:xfrm>
          <a:off x="4333875" y="144894300"/>
          <a:ext cx="7260043" cy="4476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DB Adman X" panose="02000506090000020004" pitchFamily="2" charset="-34"/>
              <a:cs typeface="DB Adman X" panose="02000506090000020004" pitchFamily="2" charset="-34"/>
            </a:rPr>
            <a:t>กองบริหารงานบุคคล  กองกฎหมาย  รับผิดชอบในภาพรวม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45"/>
  <sheetViews>
    <sheetView tabSelected="1" view="pageBreakPreview" zoomScaleSheetLayoutView="100" workbookViewId="0">
      <selection activeCell="N16" sqref="N16"/>
    </sheetView>
  </sheetViews>
  <sheetFormatPr defaultColWidth="10.42578125" defaultRowHeight="24"/>
  <cols>
    <col min="1" max="1" width="6.7109375" style="431" customWidth="1"/>
    <col min="2" max="2" width="6.7109375" style="2" customWidth="1"/>
    <col min="3" max="3" width="38.140625" style="1" customWidth="1"/>
    <col min="4" max="4" width="13.5703125" style="1" bestFit="1" customWidth="1"/>
    <col min="5" max="5" width="10.28515625" style="1" bestFit="1" customWidth="1"/>
    <col min="6" max="7" width="9.7109375" style="1" bestFit="1" customWidth="1"/>
    <col min="8" max="8" width="6.42578125" style="1" customWidth="1"/>
    <col min="9" max="9" width="7.5703125" style="1" customWidth="1"/>
    <col min="10" max="10" width="6" style="1" customWidth="1"/>
    <col min="11" max="11" width="7.7109375" style="1" customWidth="1"/>
    <col min="12" max="16" width="5.28515625" style="432" customWidth="1"/>
    <col min="17" max="18" width="21.7109375" style="1" customWidth="1"/>
    <col min="19" max="16384" width="10.42578125" style="1"/>
  </cols>
  <sheetData>
    <row r="1" spans="1:18" ht="30.75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</row>
    <row r="2" spans="1:18" ht="30.75">
      <c r="A2" s="655" t="s">
        <v>132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</row>
    <row r="3" spans="1:18" ht="12.75" customHeight="1">
      <c r="A3" s="1"/>
      <c r="C3" s="3"/>
      <c r="D3" s="3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8" s="9" customFormat="1" ht="24.95" hidden="1" customHeight="1">
      <c r="A4" s="6"/>
      <c r="B4" s="7"/>
      <c r="C4" s="3"/>
      <c r="D4" s="3"/>
      <c r="E4" s="3"/>
      <c r="F4" s="3"/>
      <c r="G4" s="3"/>
      <c r="H4" s="3"/>
      <c r="I4" s="3"/>
      <c r="J4" s="3">
        <v>1</v>
      </c>
      <c r="K4" s="3" t="e">
        <f>K192+K196+K200+#REF!+K205+K209+K213+K233+#REF!+#REF!+K292+K296+#REF!</f>
        <v>#REF!</v>
      </c>
      <c r="L4" s="8"/>
      <c r="M4" s="8"/>
      <c r="N4" s="8"/>
      <c r="O4" s="8"/>
      <c r="P4" s="8"/>
    </row>
    <row r="5" spans="1:18" s="9" customFormat="1" ht="24.95" hidden="1" customHeight="1">
      <c r="A5" s="6"/>
      <c r="B5" s="7"/>
      <c r="C5" s="3"/>
      <c r="D5" s="3"/>
      <c r="E5" s="3"/>
      <c r="F5" s="3"/>
      <c r="G5" s="3"/>
      <c r="H5" s="3"/>
      <c r="I5" s="3"/>
      <c r="J5" s="3">
        <v>2</v>
      </c>
      <c r="K5" s="3" t="e">
        <f>K193+K197+K201+#REF!+K206+K210+K214+K234+#REF!+#REF!+K293+K297+#REF!</f>
        <v>#REF!</v>
      </c>
      <c r="L5" s="8"/>
      <c r="M5" s="8"/>
      <c r="N5" s="8"/>
      <c r="O5" s="8"/>
      <c r="P5" s="8"/>
    </row>
    <row r="6" spans="1:18" s="9" customFormat="1" ht="24.95" hidden="1" customHeight="1">
      <c r="A6" s="6"/>
      <c r="B6" s="7"/>
      <c r="C6" s="3"/>
      <c r="D6" s="3"/>
      <c r="E6" s="3"/>
      <c r="F6" s="3"/>
      <c r="G6" s="3"/>
      <c r="H6" s="3"/>
      <c r="I6" s="3"/>
      <c r="J6" s="3">
        <v>3</v>
      </c>
      <c r="K6" s="3" t="e">
        <f>K194+K198+K202+#REF!+K207+K211+K215+K235+#REF!+#REF!+K294+K298+#REF!</f>
        <v>#REF!</v>
      </c>
      <c r="L6" s="8"/>
      <c r="M6" s="8"/>
      <c r="N6" s="8"/>
      <c r="O6" s="8"/>
      <c r="P6" s="8"/>
    </row>
    <row r="7" spans="1:18" s="9" customFormat="1" ht="24.95" hidden="1" customHeight="1">
      <c r="A7" s="6"/>
      <c r="B7" s="7"/>
      <c r="C7" s="3"/>
      <c r="D7" s="3"/>
      <c r="E7" s="3"/>
      <c r="F7" s="10"/>
      <c r="G7" s="10"/>
      <c r="H7" s="10"/>
      <c r="I7" s="10"/>
      <c r="J7" s="10">
        <v>4</v>
      </c>
      <c r="K7" s="3" t="e">
        <f>K195+K199+K203+#REF!+K208+K212+K216+K236+#REF!+#REF!+K295+K299+#REF!</f>
        <v>#REF!</v>
      </c>
      <c r="L7" s="8"/>
      <c r="M7" s="8"/>
      <c r="N7" s="8"/>
      <c r="O7" s="8"/>
      <c r="P7" s="8"/>
    </row>
    <row r="8" spans="1:18" s="11" customFormat="1" ht="24" customHeight="1">
      <c r="A8" s="656" t="s">
        <v>1</v>
      </c>
      <c r="B8" s="657" t="s">
        <v>2</v>
      </c>
      <c r="C8" s="658" t="s">
        <v>3</v>
      </c>
      <c r="D8" s="661" t="s">
        <v>4</v>
      </c>
      <c r="E8" s="664" t="s">
        <v>105</v>
      </c>
      <c r="F8" s="665"/>
      <c r="G8" s="666"/>
      <c r="H8" s="666"/>
      <c r="I8" s="666"/>
      <c r="J8" s="666"/>
      <c r="K8" s="667"/>
      <c r="L8" s="668" t="s">
        <v>5</v>
      </c>
      <c r="M8" s="669"/>
      <c r="N8" s="669"/>
      <c r="O8" s="670"/>
      <c r="P8" s="670"/>
      <c r="Q8" s="671" t="s">
        <v>107</v>
      </c>
      <c r="R8" s="671" t="s">
        <v>108</v>
      </c>
    </row>
    <row r="9" spans="1:18" s="11" customFormat="1" ht="24" customHeight="1">
      <c r="A9" s="656"/>
      <c r="B9" s="657"/>
      <c r="C9" s="659"/>
      <c r="D9" s="662"/>
      <c r="E9" s="674" t="s">
        <v>6</v>
      </c>
      <c r="F9" s="676" t="s">
        <v>7</v>
      </c>
      <c r="G9" s="677"/>
      <c r="H9" s="676" t="s">
        <v>8</v>
      </c>
      <c r="I9" s="677"/>
      <c r="J9" s="676" t="s">
        <v>9</v>
      </c>
      <c r="K9" s="680"/>
      <c r="L9" s="682">
        <v>1</v>
      </c>
      <c r="M9" s="684">
        <v>2</v>
      </c>
      <c r="N9" s="684">
        <v>3</v>
      </c>
      <c r="O9" s="686">
        <v>4</v>
      </c>
      <c r="P9" s="686">
        <v>5</v>
      </c>
      <c r="Q9" s="672"/>
      <c r="R9" s="672"/>
    </row>
    <row r="10" spans="1:18" s="11" customFormat="1" ht="21" customHeight="1">
      <c r="A10" s="656"/>
      <c r="B10" s="657"/>
      <c r="C10" s="660"/>
      <c r="D10" s="663"/>
      <c r="E10" s="675"/>
      <c r="F10" s="12" t="s">
        <v>10</v>
      </c>
      <c r="G10" s="13" t="s">
        <v>11</v>
      </c>
      <c r="H10" s="678"/>
      <c r="I10" s="679"/>
      <c r="J10" s="678"/>
      <c r="K10" s="681"/>
      <c r="L10" s="683"/>
      <c r="M10" s="685"/>
      <c r="N10" s="685"/>
      <c r="O10" s="686"/>
      <c r="P10" s="686"/>
      <c r="Q10" s="673"/>
      <c r="R10" s="673"/>
    </row>
    <row r="11" spans="1:18" s="11" customFormat="1" ht="29.25" customHeight="1">
      <c r="A11" s="575" t="s">
        <v>12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7"/>
    </row>
    <row r="12" spans="1:18" s="14" customFormat="1" ht="24" customHeight="1">
      <c r="A12" s="636" t="s">
        <v>106</v>
      </c>
      <c r="B12" s="637"/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8"/>
    </row>
    <row r="13" spans="1:18" s="14" customFormat="1" ht="75.75" customHeight="1">
      <c r="A13" s="639" t="s">
        <v>109</v>
      </c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1"/>
    </row>
    <row r="14" spans="1:18" s="14" customFormat="1" ht="27.75">
      <c r="A14" s="15"/>
      <c r="B14" s="15"/>
      <c r="C14" s="15"/>
      <c r="D14" s="16"/>
      <c r="E14" s="17"/>
      <c r="F14" s="18"/>
      <c r="G14" s="433">
        <f>G19+G23+G27+G31+G36+G40+G44+G48+G52+G56+G60+G64+G69+G73+G77+G81+G85+G89+G93+G97+G102+G106</f>
        <v>0</v>
      </c>
      <c r="H14" s="434"/>
      <c r="I14" s="21"/>
      <c r="J14" s="22">
        <v>1</v>
      </c>
      <c r="K14" s="19">
        <f>K19+K23+K27+K31+K36+K40+K44+K48+K52+K56+K60+K64+K69+K73+K77+K81+K85+K89+K93+K97+K102+K106</f>
        <v>0</v>
      </c>
      <c r="L14" s="23"/>
      <c r="M14" s="24"/>
      <c r="N14" s="24"/>
      <c r="O14" s="24"/>
      <c r="P14" s="25"/>
      <c r="Q14" s="25"/>
      <c r="R14" s="25"/>
    </row>
    <row r="15" spans="1:18" s="14" customFormat="1" ht="27.75">
      <c r="A15" s="26"/>
      <c r="B15" s="26"/>
      <c r="C15" s="26"/>
      <c r="D15" s="27"/>
      <c r="E15" s="28"/>
      <c r="F15" s="29"/>
      <c r="G15" s="30"/>
      <c r="H15" s="31"/>
      <c r="I15" s="32"/>
      <c r="J15" s="33">
        <v>2</v>
      </c>
      <c r="K15" s="19">
        <f t="shared" ref="K15:K17" si="0">K20+K24+K28+K32+K37+K41+K45+K49+K53+K57+K61+K65+K70+K74+K78+K82+K86+K90+K94+K98+K103+K107</f>
        <v>0</v>
      </c>
      <c r="L15" s="34"/>
      <c r="M15" s="35"/>
      <c r="N15" s="35"/>
      <c r="O15" s="35"/>
      <c r="P15" s="36"/>
      <c r="Q15" s="36"/>
      <c r="R15" s="36"/>
    </row>
    <row r="16" spans="1:18" s="14" customFormat="1" ht="27.75">
      <c r="A16" s="26"/>
      <c r="B16" s="26"/>
      <c r="C16" s="26"/>
      <c r="D16" s="27"/>
      <c r="E16" s="28"/>
      <c r="F16" s="29"/>
      <c r="G16" s="30"/>
      <c r="H16" s="31"/>
      <c r="I16" s="32"/>
      <c r="J16" s="33">
        <v>3</v>
      </c>
      <c r="K16" s="19">
        <f t="shared" si="0"/>
        <v>0</v>
      </c>
      <c r="L16" s="34"/>
      <c r="M16" s="35"/>
      <c r="N16" s="35"/>
      <c r="O16" s="35"/>
      <c r="P16" s="36"/>
      <c r="Q16" s="36"/>
      <c r="R16" s="36"/>
    </row>
    <row r="17" spans="1:34" s="14" customFormat="1" ht="28.5" thickBot="1">
      <c r="A17" s="37"/>
      <c r="B17" s="37"/>
      <c r="C17" s="37"/>
      <c r="D17" s="38"/>
      <c r="E17" s="39"/>
      <c r="F17" s="40"/>
      <c r="G17" s="41"/>
      <c r="H17" s="42"/>
      <c r="I17" s="43"/>
      <c r="J17" s="44">
        <v>4</v>
      </c>
      <c r="K17" s="19">
        <f t="shared" si="0"/>
        <v>0</v>
      </c>
      <c r="L17" s="45"/>
      <c r="M17" s="46"/>
      <c r="N17" s="46"/>
      <c r="O17" s="46"/>
      <c r="P17" s="47"/>
      <c r="Q17" s="47"/>
      <c r="R17" s="47"/>
    </row>
    <row r="18" spans="1:34" s="14" customFormat="1" ht="28.5" thickTop="1">
      <c r="A18" s="613" t="s">
        <v>13</v>
      </c>
      <c r="B18" s="614"/>
      <c r="C18" s="614"/>
      <c r="D18" s="615"/>
      <c r="E18" s="48"/>
      <c r="F18" s="49"/>
      <c r="G18" s="50"/>
      <c r="H18" s="49"/>
      <c r="I18" s="51"/>
      <c r="J18" s="49"/>
      <c r="K18" s="52"/>
      <c r="L18" s="53"/>
      <c r="M18" s="54"/>
      <c r="N18" s="54"/>
      <c r="O18" s="54"/>
      <c r="P18" s="55"/>
      <c r="Q18" s="56"/>
      <c r="R18" s="55"/>
    </row>
    <row r="19" spans="1:34" s="67" customFormat="1">
      <c r="A19" s="571"/>
      <c r="B19" s="570">
        <v>1</v>
      </c>
      <c r="C19" s="560" t="s">
        <v>14</v>
      </c>
      <c r="D19" s="573" t="s">
        <v>15</v>
      </c>
      <c r="E19" s="57"/>
      <c r="F19" s="58"/>
      <c r="G19" s="59"/>
      <c r="H19" s="60">
        <v>1</v>
      </c>
      <c r="I19" s="61"/>
      <c r="J19" s="62">
        <v>1</v>
      </c>
      <c r="K19" s="63"/>
      <c r="L19" s="64"/>
      <c r="M19" s="65"/>
      <c r="N19" s="65"/>
      <c r="O19" s="66"/>
      <c r="P19" s="66"/>
      <c r="Q19" s="648"/>
      <c r="R19" s="565"/>
    </row>
    <row r="20" spans="1:34" s="67" customFormat="1">
      <c r="A20" s="568"/>
      <c r="B20" s="570"/>
      <c r="C20" s="560"/>
      <c r="D20" s="573"/>
      <c r="E20" s="68"/>
      <c r="F20" s="69"/>
      <c r="G20" s="70"/>
      <c r="H20" s="60">
        <v>2</v>
      </c>
      <c r="I20" s="71"/>
      <c r="J20" s="72">
        <v>2</v>
      </c>
      <c r="K20" s="73"/>
      <c r="L20" s="74"/>
      <c r="M20" s="75"/>
      <c r="N20" s="76"/>
      <c r="O20" s="76"/>
      <c r="P20" s="76"/>
      <c r="Q20" s="649"/>
      <c r="R20" s="566"/>
    </row>
    <row r="21" spans="1:34" s="67" customFormat="1">
      <c r="A21" s="568"/>
      <c r="B21" s="570"/>
      <c r="C21" s="560"/>
      <c r="D21" s="573"/>
      <c r="E21" s="68"/>
      <c r="F21" s="69"/>
      <c r="G21" s="70"/>
      <c r="H21" s="60">
        <v>3</v>
      </c>
      <c r="I21" s="71"/>
      <c r="J21" s="72">
        <v>3</v>
      </c>
      <c r="K21" s="73"/>
      <c r="L21" s="74"/>
      <c r="M21" s="76"/>
      <c r="N21" s="76"/>
      <c r="O21" s="76"/>
      <c r="P21" s="76"/>
      <c r="Q21" s="649"/>
      <c r="R21" s="566"/>
    </row>
    <row r="22" spans="1:34" s="67" customFormat="1">
      <c r="A22" s="568"/>
      <c r="B22" s="571"/>
      <c r="C22" s="561"/>
      <c r="D22" s="574"/>
      <c r="E22" s="77"/>
      <c r="F22" s="78"/>
      <c r="G22" s="79"/>
      <c r="H22" s="80">
        <v>4</v>
      </c>
      <c r="I22" s="81"/>
      <c r="J22" s="82">
        <v>4</v>
      </c>
      <c r="K22" s="83"/>
      <c r="L22" s="84"/>
      <c r="M22" s="85"/>
      <c r="N22" s="85"/>
      <c r="O22" s="85"/>
      <c r="P22" s="85"/>
      <c r="Q22" s="650"/>
      <c r="R22" s="567"/>
    </row>
    <row r="23" spans="1:34" s="67" customFormat="1">
      <c r="A23" s="569"/>
      <c r="B23" s="569">
        <v>2</v>
      </c>
      <c r="C23" s="559" t="s">
        <v>133</v>
      </c>
      <c r="D23" s="562" t="s">
        <v>16</v>
      </c>
      <c r="E23" s="515"/>
      <c r="F23" s="516"/>
      <c r="G23" s="549"/>
      <c r="H23" s="531">
        <v>1</v>
      </c>
      <c r="I23" s="483"/>
      <c r="J23" s="305">
        <v>1</v>
      </c>
      <c r="K23" s="485"/>
      <c r="L23" s="486"/>
      <c r="M23" s="487"/>
      <c r="N23" s="487"/>
      <c r="O23" s="487"/>
      <c r="P23" s="487"/>
      <c r="Q23" s="651"/>
      <c r="R23" s="546"/>
    </row>
    <row r="24" spans="1:34" s="67" customFormat="1">
      <c r="A24" s="570"/>
      <c r="B24" s="570"/>
      <c r="C24" s="560"/>
      <c r="D24" s="563"/>
      <c r="E24" s="211"/>
      <c r="F24" s="212"/>
      <c r="G24" s="547"/>
      <c r="H24" s="532">
        <v>2</v>
      </c>
      <c r="I24" s="508"/>
      <c r="J24" s="310">
        <v>2</v>
      </c>
      <c r="K24" s="509"/>
      <c r="L24" s="90"/>
      <c r="M24" s="76"/>
      <c r="N24" s="76"/>
      <c r="O24" s="76"/>
      <c r="P24" s="76"/>
      <c r="Q24" s="652"/>
      <c r="R24" s="546"/>
    </row>
    <row r="25" spans="1:34" s="67" customFormat="1">
      <c r="A25" s="570"/>
      <c r="B25" s="570"/>
      <c r="C25" s="560"/>
      <c r="D25" s="563"/>
      <c r="E25" s="211"/>
      <c r="F25" s="212"/>
      <c r="G25" s="547"/>
      <c r="H25" s="532">
        <v>3</v>
      </c>
      <c r="I25" s="508"/>
      <c r="J25" s="310">
        <v>3</v>
      </c>
      <c r="K25" s="509"/>
      <c r="L25" s="90"/>
      <c r="M25" s="76"/>
      <c r="N25" s="76"/>
      <c r="O25" s="76"/>
      <c r="P25" s="76"/>
      <c r="Q25" s="652"/>
      <c r="R25" s="546"/>
    </row>
    <row r="26" spans="1:34" s="67" customFormat="1">
      <c r="A26" s="571"/>
      <c r="B26" s="571"/>
      <c r="C26" s="561"/>
      <c r="D26" s="564"/>
      <c r="E26" s="215"/>
      <c r="F26" s="216"/>
      <c r="G26" s="548"/>
      <c r="H26" s="533">
        <v>4</v>
      </c>
      <c r="I26" s="510"/>
      <c r="J26" s="315">
        <v>4</v>
      </c>
      <c r="K26" s="511"/>
      <c r="L26" s="84"/>
      <c r="M26" s="85"/>
      <c r="N26" s="85"/>
      <c r="O26" s="85"/>
      <c r="P26" s="85"/>
      <c r="Q26" s="653"/>
      <c r="R26" s="546"/>
    </row>
    <row r="27" spans="1:34" s="67" customFormat="1" ht="32.1" customHeight="1">
      <c r="A27" s="568"/>
      <c r="B27" s="569">
        <v>3</v>
      </c>
      <c r="C27" s="559" t="s">
        <v>122</v>
      </c>
      <c r="D27" s="572" t="s">
        <v>15</v>
      </c>
      <c r="E27" s="520"/>
      <c r="F27" s="86"/>
      <c r="G27" s="94"/>
      <c r="H27" s="443">
        <v>1</v>
      </c>
      <c r="I27" s="521"/>
      <c r="J27" s="444">
        <v>1</v>
      </c>
      <c r="K27" s="522"/>
      <c r="L27" s="87"/>
      <c r="M27" s="88"/>
      <c r="N27" s="88"/>
      <c r="O27" s="88"/>
      <c r="P27" s="88"/>
      <c r="Q27" s="590"/>
      <c r="R27" s="565"/>
    </row>
    <row r="28" spans="1:34" s="67" customFormat="1" ht="32.1" customHeight="1">
      <c r="A28" s="568"/>
      <c r="B28" s="570"/>
      <c r="C28" s="560"/>
      <c r="D28" s="573"/>
      <c r="E28" s="68"/>
      <c r="F28" s="69"/>
      <c r="G28" s="70"/>
      <c r="H28" s="60">
        <v>2</v>
      </c>
      <c r="I28" s="71"/>
      <c r="J28" s="72">
        <v>2</v>
      </c>
      <c r="K28" s="73"/>
      <c r="L28" s="74"/>
      <c r="M28" s="75"/>
      <c r="N28" s="76"/>
      <c r="O28" s="75"/>
      <c r="P28" s="76"/>
      <c r="Q28" s="591"/>
      <c r="R28" s="566"/>
    </row>
    <row r="29" spans="1:34" s="67" customFormat="1" ht="32.1" customHeight="1">
      <c r="A29" s="568"/>
      <c r="B29" s="570"/>
      <c r="C29" s="560"/>
      <c r="D29" s="573"/>
      <c r="E29" s="68"/>
      <c r="F29" s="69"/>
      <c r="G29" s="70"/>
      <c r="H29" s="60">
        <v>3</v>
      </c>
      <c r="I29" s="71"/>
      <c r="J29" s="72">
        <v>3</v>
      </c>
      <c r="K29" s="73"/>
      <c r="L29" s="74"/>
      <c r="M29" s="75"/>
      <c r="N29" s="76"/>
      <c r="O29" s="76"/>
      <c r="P29" s="76"/>
      <c r="Q29" s="591"/>
      <c r="R29" s="566"/>
    </row>
    <row r="30" spans="1:34" s="67" customFormat="1" ht="32.1" customHeight="1">
      <c r="A30" s="568"/>
      <c r="B30" s="571"/>
      <c r="C30" s="561"/>
      <c r="D30" s="574"/>
      <c r="E30" s="77"/>
      <c r="F30" s="78"/>
      <c r="G30" s="79"/>
      <c r="H30" s="80">
        <v>4</v>
      </c>
      <c r="I30" s="81"/>
      <c r="J30" s="82">
        <v>4</v>
      </c>
      <c r="K30" s="83"/>
      <c r="L30" s="84"/>
      <c r="M30" s="85"/>
      <c r="N30" s="85"/>
      <c r="O30" s="85"/>
      <c r="P30" s="85"/>
      <c r="Q30" s="591"/>
      <c r="R30" s="567"/>
    </row>
    <row r="31" spans="1:34" s="67" customFormat="1">
      <c r="A31" s="568"/>
      <c r="B31" s="569">
        <v>4</v>
      </c>
      <c r="C31" s="559" t="s">
        <v>17</v>
      </c>
      <c r="D31" s="573" t="s">
        <v>15</v>
      </c>
      <c r="E31" s="57"/>
      <c r="F31" s="58"/>
      <c r="G31" s="97"/>
      <c r="H31" s="60">
        <v>1</v>
      </c>
      <c r="I31" s="95"/>
      <c r="J31" s="62">
        <v>1</v>
      </c>
      <c r="K31" s="96"/>
      <c r="L31" s="87"/>
      <c r="M31" s="88"/>
      <c r="N31" s="88"/>
      <c r="O31" s="88"/>
      <c r="P31" s="88"/>
      <c r="Q31" s="565"/>
      <c r="R31" s="616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</row>
    <row r="32" spans="1:34" s="67" customFormat="1">
      <c r="A32" s="568"/>
      <c r="B32" s="570"/>
      <c r="C32" s="560"/>
      <c r="D32" s="573"/>
      <c r="E32" s="68"/>
      <c r="F32" s="69"/>
      <c r="G32" s="70"/>
      <c r="H32" s="60">
        <v>2</v>
      </c>
      <c r="I32" s="71"/>
      <c r="J32" s="72">
        <v>2</v>
      </c>
      <c r="K32" s="99"/>
      <c r="L32" s="74"/>
      <c r="M32" s="75"/>
      <c r="N32" s="76"/>
      <c r="O32" s="75"/>
      <c r="P32" s="76"/>
      <c r="Q32" s="588"/>
      <c r="R32" s="646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</row>
    <row r="33" spans="1:34" s="67" customFormat="1">
      <c r="A33" s="568"/>
      <c r="B33" s="570"/>
      <c r="C33" s="560"/>
      <c r="D33" s="573"/>
      <c r="E33" s="68"/>
      <c r="F33" s="69"/>
      <c r="G33" s="70"/>
      <c r="H33" s="60">
        <v>3</v>
      </c>
      <c r="I33" s="71"/>
      <c r="J33" s="72">
        <v>3</v>
      </c>
      <c r="K33" s="99"/>
      <c r="L33" s="74"/>
      <c r="M33" s="75"/>
      <c r="N33" s="76"/>
      <c r="O33" s="76"/>
      <c r="P33" s="76"/>
      <c r="Q33" s="588"/>
      <c r="R33" s="646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</row>
    <row r="34" spans="1:34" s="67" customFormat="1">
      <c r="A34" s="568"/>
      <c r="B34" s="571"/>
      <c r="C34" s="561"/>
      <c r="D34" s="574"/>
      <c r="E34" s="77"/>
      <c r="F34" s="78"/>
      <c r="G34" s="79"/>
      <c r="H34" s="80">
        <v>4</v>
      </c>
      <c r="I34" s="81"/>
      <c r="J34" s="82">
        <v>4</v>
      </c>
      <c r="K34" s="100"/>
      <c r="L34" s="84"/>
      <c r="M34" s="85"/>
      <c r="N34" s="85"/>
      <c r="O34" s="85"/>
      <c r="P34" s="85"/>
      <c r="Q34" s="589"/>
      <c r="R34" s="647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</row>
    <row r="35" spans="1:34" s="67" customFormat="1">
      <c r="A35" s="604" t="s">
        <v>18</v>
      </c>
      <c r="B35" s="605"/>
      <c r="C35" s="605"/>
      <c r="D35" s="606"/>
      <c r="E35" s="101"/>
      <c r="F35" s="102"/>
      <c r="G35" s="103"/>
      <c r="H35" s="104"/>
      <c r="I35" s="105"/>
      <c r="J35" s="106"/>
      <c r="K35" s="107"/>
      <c r="L35" s="108"/>
      <c r="M35" s="109"/>
      <c r="N35" s="109"/>
      <c r="O35" s="109"/>
      <c r="P35" s="109"/>
      <c r="Q35" s="110"/>
      <c r="R35" s="111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</row>
    <row r="36" spans="1:34" s="67" customFormat="1">
      <c r="A36" s="571"/>
      <c r="B36" s="570">
        <v>1</v>
      </c>
      <c r="C36" s="560" t="s">
        <v>19</v>
      </c>
      <c r="D36" s="573" t="s">
        <v>20</v>
      </c>
      <c r="E36" s="57"/>
      <c r="F36" s="58"/>
      <c r="G36" s="112"/>
      <c r="H36" s="60">
        <v>1</v>
      </c>
      <c r="I36" s="95"/>
      <c r="J36" s="62">
        <v>1</v>
      </c>
      <c r="K36" s="96"/>
      <c r="L36" s="64"/>
      <c r="M36" s="65"/>
      <c r="N36" s="65"/>
      <c r="O36" s="65"/>
      <c r="P36" s="65"/>
      <c r="Q36" s="565"/>
      <c r="R36" s="566"/>
    </row>
    <row r="37" spans="1:34" s="67" customFormat="1">
      <c r="A37" s="568"/>
      <c r="B37" s="570"/>
      <c r="C37" s="560"/>
      <c r="D37" s="573"/>
      <c r="E37" s="68"/>
      <c r="F37" s="69"/>
      <c r="G37" s="70"/>
      <c r="H37" s="60">
        <v>2</v>
      </c>
      <c r="I37" s="71"/>
      <c r="J37" s="72">
        <v>2</v>
      </c>
      <c r="K37" s="113"/>
      <c r="L37" s="90"/>
      <c r="M37" s="76"/>
      <c r="N37" s="76"/>
      <c r="O37" s="76"/>
      <c r="P37" s="76"/>
      <c r="Q37" s="588"/>
      <c r="R37" s="566"/>
    </row>
    <row r="38" spans="1:34" s="67" customFormat="1">
      <c r="A38" s="568"/>
      <c r="B38" s="570"/>
      <c r="C38" s="560"/>
      <c r="D38" s="573"/>
      <c r="E38" s="68"/>
      <c r="F38" s="69"/>
      <c r="G38" s="70"/>
      <c r="H38" s="60">
        <v>3</v>
      </c>
      <c r="I38" s="114"/>
      <c r="J38" s="72">
        <v>3</v>
      </c>
      <c r="K38" s="115"/>
      <c r="L38" s="74"/>
      <c r="M38" s="75"/>
      <c r="N38" s="75"/>
      <c r="O38" s="75"/>
      <c r="P38" s="75"/>
      <c r="Q38" s="588"/>
      <c r="R38" s="566"/>
    </row>
    <row r="39" spans="1:34" s="67" customFormat="1" ht="27" customHeight="1">
      <c r="A39" s="568"/>
      <c r="B39" s="571"/>
      <c r="C39" s="561"/>
      <c r="D39" s="574"/>
      <c r="E39" s="77"/>
      <c r="F39" s="78"/>
      <c r="G39" s="79"/>
      <c r="H39" s="80">
        <v>4</v>
      </c>
      <c r="I39" s="81"/>
      <c r="J39" s="82">
        <v>4</v>
      </c>
      <c r="K39" s="83"/>
      <c r="L39" s="84"/>
      <c r="M39" s="85"/>
      <c r="N39" s="85"/>
      <c r="O39" s="85"/>
      <c r="P39" s="85"/>
      <c r="Q39" s="589"/>
      <c r="R39" s="567"/>
    </row>
    <row r="40" spans="1:34" s="118" customFormat="1">
      <c r="A40" s="568"/>
      <c r="B40" s="569">
        <v>2</v>
      </c>
      <c r="C40" s="559" t="s">
        <v>21</v>
      </c>
      <c r="D40" s="572" t="s">
        <v>20</v>
      </c>
      <c r="E40" s="57"/>
      <c r="F40" s="116"/>
      <c r="G40" s="117"/>
      <c r="H40" s="60">
        <v>1</v>
      </c>
      <c r="I40" s="95"/>
      <c r="J40" s="62">
        <v>1</v>
      </c>
      <c r="K40" s="96"/>
      <c r="L40" s="87"/>
      <c r="M40" s="88"/>
      <c r="N40" s="88"/>
      <c r="O40" s="88"/>
      <c r="P40" s="88"/>
      <c r="Q40" s="590"/>
      <c r="R40" s="565"/>
    </row>
    <row r="41" spans="1:34" s="118" customFormat="1">
      <c r="A41" s="568"/>
      <c r="B41" s="570"/>
      <c r="C41" s="560"/>
      <c r="D41" s="573"/>
      <c r="E41" s="68"/>
      <c r="F41" s="69"/>
      <c r="G41" s="70"/>
      <c r="H41" s="60">
        <v>2</v>
      </c>
      <c r="I41" s="114"/>
      <c r="J41" s="72">
        <v>2</v>
      </c>
      <c r="K41" s="115"/>
      <c r="L41" s="74"/>
      <c r="M41" s="75"/>
      <c r="N41" s="75"/>
      <c r="O41" s="75"/>
      <c r="P41" s="75"/>
      <c r="Q41" s="591"/>
      <c r="R41" s="566"/>
    </row>
    <row r="42" spans="1:34" s="118" customFormat="1">
      <c r="A42" s="568"/>
      <c r="B42" s="570"/>
      <c r="C42" s="560"/>
      <c r="D42" s="573"/>
      <c r="E42" s="68"/>
      <c r="F42" s="69"/>
      <c r="G42" s="70"/>
      <c r="H42" s="60">
        <v>3</v>
      </c>
      <c r="I42" s="114"/>
      <c r="J42" s="72">
        <v>3</v>
      </c>
      <c r="K42" s="115"/>
      <c r="L42" s="74"/>
      <c r="M42" s="75"/>
      <c r="N42" s="75"/>
      <c r="O42" s="75"/>
      <c r="P42" s="75"/>
      <c r="Q42" s="591"/>
      <c r="R42" s="566"/>
    </row>
    <row r="43" spans="1:34" s="118" customFormat="1">
      <c r="A43" s="568"/>
      <c r="B43" s="571"/>
      <c r="C43" s="561"/>
      <c r="D43" s="574"/>
      <c r="E43" s="77"/>
      <c r="F43" s="78"/>
      <c r="G43" s="79"/>
      <c r="H43" s="80">
        <v>4</v>
      </c>
      <c r="I43" s="81"/>
      <c r="J43" s="82">
        <v>4</v>
      </c>
      <c r="K43" s="119"/>
      <c r="L43" s="84"/>
      <c r="M43" s="85"/>
      <c r="N43" s="85"/>
      <c r="O43" s="85"/>
      <c r="P43" s="85"/>
      <c r="Q43" s="591"/>
      <c r="R43" s="567"/>
    </row>
    <row r="44" spans="1:34" s="118" customFormat="1" ht="28.5" customHeight="1">
      <c r="A44" s="568"/>
      <c r="B44" s="569">
        <v>3</v>
      </c>
      <c r="C44" s="559" t="s">
        <v>22</v>
      </c>
      <c r="D44" s="572" t="s">
        <v>15</v>
      </c>
      <c r="E44" s="120"/>
      <c r="F44" s="121"/>
      <c r="G44" s="122"/>
      <c r="H44" s="60">
        <v>1</v>
      </c>
      <c r="I44" s="61"/>
      <c r="J44" s="62">
        <v>1</v>
      </c>
      <c r="K44" s="63"/>
      <c r="L44" s="123"/>
      <c r="M44" s="124"/>
      <c r="N44" s="124"/>
      <c r="O44" s="124"/>
      <c r="P44" s="124"/>
      <c r="Q44" s="565"/>
      <c r="R44" s="566"/>
    </row>
    <row r="45" spans="1:34" s="118" customFormat="1" ht="27" customHeight="1">
      <c r="A45" s="568"/>
      <c r="B45" s="570"/>
      <c r="C45" s="560"/>
      <c r="D45" s="573"/>
      <c r="E45" s="68"/>
      <c r="F45" s="69"/>
      <c r="G45" s="70"/>
      <c r="H45" s="60">
        <v>2</v>
      </c>
      <c r="I45" s="71"/>
      <c r="J45" s="72">
        <v>2</v>
      </c>
      <c r="K45" s="73"/>
      <c r="L45" s="125"/>
      <c r="M45" s="126"/>
      <c r="N45" s="126"/>
      <c r="O45" s="126"/>
      <c r="P45" s="126"/>
      <c r="Q45" s="588"/>
      <c r="R45" s="566"/>
    </row>
    <row r="46" spans="1:34" s="118" customFormat="1" ht="27.75" customHeight="1">
      <c r="A46" s="568"/>
      <c r="B46" s="570"/>
      <c r="C46" s="560"/>
      <c r="D46" s="573"/>
      <c r="E46" s="68"/>
      <c r="F46" s="69"/>
      <c r="G46" s="70"/>
      <c r="H46" s="60">
        <v>3</v>
      </c>
      <c r="I46" s="71"/>
      <c r="J46" s="72">
        <v>3</v>
      </c>
      <c r="K46" s="73"/>
      <c r="L46" s="125"/>
      <c r="M46" s="126"/>
      <c r="N46" s="126"/>
      <c r="O46" s="126"/>
      <c r="P46" s="126"/>
      <c r="Q46" s="588"/>
      <c r="R46" s="566"/>
    </row>
    <row r="47" spans="1:34" s="118" customFormat="1" ht="36" customHeight="1">
      <c r="A47" s="568"/>
      <c r="B47" s="571"/>
      <c r="C47" s="561"/>
      <c r="D47" s="574"/>
      <c r="E47" s="77"/>
      <c r="F47" s="78"/>
      <c r="G47" s="79"/>
      <c r="H47" s="80">
        <v>4</v>
      </c>
      <c r="I47" s="81"/>
      <c r="J47" s="82">
        <v>4</v>
      </c>
      <c r="K47" s="83"/>
      <c r="L47" s="127"/>
      <c r="M47" s="128"/>
      <c r="N47" s="128"/>
      <c r="O47" s="128"/>
      <c r="P47" s="128"/>
      <c r="Q47" s="589"/>
      <c r="R47" s="567"/>
    </row>
    <row r="48" spans="1:34" s="118" customFormat="1" ht="27" customHeight="1">
      <c r="A48" s="568"/>
      <c r="B48" s="569">
        <v>4</v>
      </c>
      <c r="C48" s="559" t="s">
        <v>23</v>
      </c>
      <c r="D48" s="572" t="s">
        <v>15</v>
      </c>
      <c r="E48" s="157"/>
      <c r="F48" s="121"/>
      <c r="G48" s="122"/>
      <c r="H48" s="443">
        <v>1</v>
      </c>
      <c r="I48" s="134"/>
      <c r="J48" s="444">
        <v>1</v>
      </c>
      <c r="K48" s="135"/>
      <c r="L48" s="129"/>
      <c r="M48" s="89"/>
      <c r="N48" s="89"/>
      <c r="O48" s="89"/>
      <c r="P48" s="89"/>
      <c r="Q48" s="598"/>
      <c r="R48" s="598"/>
    </row>
    <row r="49" spans="1:34" s="118" customFormat="1" ht="27" customHeight="1">
      <c r="A49" s="568"/>
      <c r="B49" s="570"/>
      <c r="C49" s="560"/>
      <c r="D49" s="573"/>
      <c r="E49" s="68"/>
      <c r="F49" s="69"/>
      <c r="G49" s="70"/>
      <c r="H49" s="60">
        <v>2</v>
      </c>
      <c r="I49" s="71"/>
      <c r="J49" s="72">
        <v>2</v>
      </c>
      <c r="K49" s="73"/>
      <c r="L49" s="90"/>
      <c r="M49" s="76"/>
      <c r="N49" s="76"/>
      <c r="O49" s="76"/>
      <c r="P49" s="76"/>
      <c r="Q49" s="599"/>
      <c r="R49" s="599"/>
    </row>
    <row r="50" spans="1:34" s="118" customFormat="1" ht="27" customHeight="1">
      <c r="A50" s="568"/>
      <c r="B50" s="570"/>
      <c r="C50" s="560"/>
      <c r="D50" s="573"/>
      <c r="E50" s="68"/>
      <c r="F50" s="69"/>
      <c r="G50" s="70"/>
      <c r="H50" s="60">
        <v>3</v>
      </c>
      <c r="I50" s="71"/>
      <c r="J50" s="72">
        <v>3</v>
      </c>
      <c r="K50" s="73"/>
      <c r="L50" s="90"/>
      <c r="M50" s="76"/>
      <c r="N50" s="76"/>
      <c r="O50" s="76"/>
      <c r="P50" s="76"/>
      <c r="Q50" s="599"/>
      <c r="R50" s="599"/>
    </row>
    <row r="51" spans="1:34" s="118" customFormat="1" ht="26.25" customHeight="1">
      <c r="A51" s="569"/>
      <c r="B51" s="570"/>
      <c r="C51" s="561"/>
      <c r="D51" s="574"/>
      <c r="E51" s="77"/>
      <c r="F51" s="78"/>
      <c r="G51" s="79"/>
      <c r="H51" s="80">
        <v>4</v>
      </c>
      <c r="I51" s="81"/>
      <c r="J51" s="82">
        <v>4</v>
      </c>
      <c r="K51" s="83"/>
      <c r="L51" s="84"/>
      <c r="M51" s="85"/>
      <c r="N51" s="85"/>
      <c r="O51" s="85"/>
      <c r="P51" s="85"/>
      <c r="Q51" s="600"/>
      <c r="R51" s="600"/>
    </row>
    <row r="52" spans="1:34" s="67" customFormat="1">
      <c r="A52" s="571"/>
      <c r="B52" s="570"/>
      <c r="C52" s="560" t="s">
        <v>123</v>
      </c>
      <c r="D52" s="573" t="s">
        <v>15</v>
      </c>
      <c r="E52" s="93"/>
      <c r="F52" s="302"/>
      <c r="G52" s="303"/>
      <c r="H52" s="60">
        <v>1</v>
      </c>
      <c r="I52" s="61"/>
      <c r="J52" s="62">
        <v>1</v>
      </c>
      <c r="K52" s="63"/>
      <c r="L52" s="441"/>
      <c r="M52" s="66"/>
      <c r="N52" s="66"/>
      <c r="O52" s="66"/>
      <c r="P52" s="442"/>
      <c r="Q52" s="598"/>
      <c r="R52" s="598"/>
    </row>
    <row r="53" spans="1:34" s="67" customFormat="1">
      <c r="A53" s="568"/>
      <c r="B53" s="570"/>
      <c r="C53" s="560"/>
      <c r="D53" s="573"/>
      <c r="E53" s="68"/>
      <c r="F53" s="69"/>
      <c r="G53" s="70"/>
      <c r="H53" s="60">
        <v>2</v>
      </c>
      <c r="I53" s="71"/>
      <c r="J53" s="72">
        <v>2</v>
      </c>
      <c r="K53" s="73"/>
      <c r="L53" s="90"/>
      <c r="M53" s="76"/>
      <c r="N53" s="76"/>
      <c r="O53" s="76"/>
      <c r="P53" s="131"/>
      <c r="Q53" s="599"/>
      <c r="R53" s="599"/>
    </row>
    <row r="54" spans="1:34" s="67" customFormat="1">
      <c r="A54" s="568"/>
      <c r="B54" s="570"/>
      <c r="C54" s="560"/>
      <c r="D54" s="573"/>
      <c r="E54" s="68"/>
      <c r="F54" s="69"/>
      <c r="G54" s="70"/>
      <c r="H54" s="60">
        <v>3</v>
      </c>
      <c r="I54" s="71"/>
      <c r="J54" s="72">
        <v>3</v>
      </c>
      <c r="K54" s="73"/>
      <c r="L54" s="90"/>
      <c r="M54" s="76"/>
      <c r="N54" s="76"/>
      <c r="O54" s="76"/>
      <c r="P54" s="131"/>
      <c r="Q54" s="599"/>
      <c r="R54" s="599"/>
    </row>
    <row r="55" spans="1:34" s="67" customFormat="1" ht="46.5" customHeight="1">
      <c r="A55" s="568"/>
      <c r="B55" s="571"/>
      <c r="C55" s="561"/>
      <c r="D55" s="574"/>
      <c r="E55" s="77"/>
      <c r="F55" s="78"/>
      <c r="G55" s="79"/>
      <c r="H55" s="80">
        <v>4</v>
      </c>
      <c r="I55" s="81"/>
      <c r="J55" s="82">
        <v>4</v>
      </c>
      <c r="K55" s="83"/>
      <c r="L55" s="84"/>
      <c r="M55" s="85"/>
      <c r="N55" s="85"/>
      <c r="O55" s="85"/>
      <c r="P55" s="523"/>
      <c r="Q55" s="600"/>
      <c r="R55" s="600"/>
    </row>
    <row r="56" spans="1:34" s="67" customFormat="1">
      <c r="A56" s="571"/>
      <c r="B56" s="570"/>
      <c r="C56" s="560" t="s">
        <v>124</v>
      </c>
      <c r="D56" s="573" t="s">
        <v>15</v>
      </c>
      <c r="E56" s="301"/>
      <c r="F56" s="302"/>
      <c r="G56" s="303"/>
      <c r="H56" s="60">
        <v>1</v>
      </c>
      <c r="I56" s="61"/>
      <c r="J56" s="62">
        <v>1</v>
      </c>
      <c r="K56" s="63"/>
      <c r="L56" s="64"/>
      <c r="M56" s="65"/>
      <c r="N56" s="65"/>
      <c r="O56" s="66"/>
      <c r="P56" s="442"/>
      <c r="Q56" s="599"/>
      <c r="R56" s="599"/>
    </row>
    <row r="57" spans="1:34" s="67" customFormat="1">
      <c r="A57" s="568"/>
      <c r="B57" s="570"/>
      <c r="C57" s="560"/>
      <c r="D57" s="573"/>
      <c r="E57" s="68"/>
      <c r="F57" s="69"/>
      <c r="G57" s="70"/>
      <c r="H57" s="60">
        <v>2</v>
      </c>
      <c r="I57" s="71"/>
      <c r="J57" s="72">
        <v>2</v>
      </c>
      <c r="K57" s="73"/>
      <c r="L57" s="136"/>
      <c r="M57" s="137"/>
      <c r="N57" s="138"/>
      <c r="O57" s="138"/>
      <c r="P57" s="139"/>
      <c r="Q57" s="599"/>
      <c r="R57" s="599"/>
    </row>
    <row r="58" spans="1:34" s="67" customFormat="1">
      <c r="A58" s="568"/>
      <c r="B58" s="570"/>
      <c r="C58" s="560"/>
      <c r="D58" s="573"/>
      <c r="E58" s="68"/>
      <c r="F58" s="69"/>
      <c r="G58" s="70"/>
      <c r="H58" s="60">
        <v>3</v>
      </c>
      <c r="I58" s="71"/>
      <c r="J58" s="72">
        <v>3</v>
      </c>
      <c r="K58" s="73"/>
      <c r="L58" s="136"/>
      <c r="M58" s="138"/>
      <c r="N58" s="138"/>
      <c r="O58" s="138"/>
      <c r="P58" s="139"/>
      <c r="Q58" s="599"/>
      <c r="R58" s="599"/>
    </row>
    <row r="59" spans="1:34" s="67" customFormat="1" ht="68.25" customHeight="1">
      <c r="A59" s="568"/>
      <c r="B59" s="571"/>
      <c r="C59" s="561"/>
      <c r="D59" s="574"/>
      <c r="E59" s="77"/>
      <c r="F59" s="78"/>
      <c r="G59" s="79"/>
      <c r="H59" s="80">
        <v>4</v>
      </c>
      <c r="I59" s="81"/>
      <c r="J59" s="82">
        <v>4</v>
      </c>
      <c r="K59" s="83"/>
      <c r="L59" s="140"/>
      <c r="M59" s="141"/>
      <c r="N59" s="141"/>
      <c r="O59" s="141"/>
      <c r="P59" s="142"/>
      <c r="Q59" s="600"/>
      <c r="R59" s="600"/>
    </row>
    <row r="60" spans="1:34" s="67" customFormat="1">
      <c r="A60" s="571"/>
      <c r="B60" s="570"/>
      <c r="C60" s="560" t="s">
        <v>24</v>
      </c>
      <c r="D60" s="573" t="s">
        <v>15</v>
      </c>
      <c r="E60" s="426"/>
      <c r="F60" s="445"/>
      <c r="G60" s="171"/>
      <c r="H60" s="60">
        <v>1</v>
      </c>
      <c r="I60" s="61"/>
      <c r="J60" s="62">
        <v>1</v>
      </c>
      <c r="K60" s="96"/>
      <c r="L60" s="64"/>
      <c r="M60" s="65"/>
      <c r="N60" s="65"/>
      <c r="O60" s="65"/>
      <c r="P60" s="65"/>
      <c r="Q60" s="598"/>
      <c r="R60" s="598"/>
    </row>
    <row r="61" spans="1:34" s="67" customFormat="1" ht="29.1" customHeight="1">
      <c r="A61" s="568"/>
      <c r="B61" s="570"/>
      <c r="C61" s="560"/>
      <c r="D61" s="573"/>
      <c r="E61" s="145"/>
      <c r="F61" s="146"/>
      <c r="G61" s="70"/>
      <c r="H61" s="60">
        <v>2</v>
      </c>
      <c r="I61" s="71"/>
      <c r="J61" s="72">
        <v>2</v>
      </c>
      <c r="K61" s="73"/>
      <c r="L61" s="147"/>
      <c r="M61" s="148"/>
      <c r="N61" s="148"/>
      <c r="O61" s="149"/>
      <c r="P61" s="150"/>
      <c r="Q61" s="599"/>
      <c r="R61" s="599"/>
    </row>
    <row r="62" spans="1:34" s="67" customFormat="1" ht="29.1" customHeight="1">
      <c r="A62" s="568"/>
      <c r="B62" s="570"/>
      <c r="C62" s="560"/>
      <c r="D62" s="573"/>
      <c r="E62" s="68"/>
      <c r="F62" s="151"/>
      <c r="G62" s="70"/>
      <c r="H62" s="60">
        <v>3</v>
      </c>
      <c r="I62" s="71"/>
      <c r="J62" s="72">
        <v>3</v>
      </c>
      <c r="K62" s="73"/>
      <c r="L62" s="152"/>
      <c r="M62" s="149"/>
      <c r="N62" s="149"/>
      <c r="O62" s="149"/>
      <c r="P62" s="150"/>
      <c r="Q62" s="599"/>
      <c r="R62" s="599"/>
    </row>
    <row r="63" spans="1:34" s="67" customFormat="1" ht="29.1" customHeight="1">
      <c r="A63" s="568"/>
      <c r="B63" s="571"/>
      <c r="C63" s="561"/>
      <c r="D63" s="574"/>
      <c r="E63" s="77"/>
      <c r="F63" s="153"/>
      <c r="G63" s="79"/>
      <c r="H63" s="80">
        <v>4</v>
      </c>
      <c r="I63" s="81"/>
      <c r="J63" s="82">
        <v>4</v>
      </c>
      <c r="K63" s="83"/>
      <c r="L63" s="154"/>
      <c r="M63" s="155"/>
      <c r="N63" s="155"/>
      <c r="O63" s="155"/>
      <c r="P63" s="156"/>
      <c r="Q63" s="600"/>
      <c r="R63" s="600"/>
    </row>
    <row r="64" spans="1:34" s="67" customFormat="1">
      <c r="A64" s="568"/>
      <c r="B64" s="569">
        <v>5</v>
      </c>
      <c r="C64" s="559" t="s">
        <v>25</v>
      </c>
      <c r="D64" s="572" t="s">
        <v>15</v>
      </c>
      <c r="E64" s="157"/>
      <c r="F64" s="158"/>
      <c r="G64" s="144"/>
      <c r="H64" s="60">
        <v>1</v>
      </c>
      <c r="I64" s="61"/>
      <c r="J64" s="62">
        <v>1</v>
      </c>
      <c r="K64" s="63"/>
      <c r="L64" s="129"/>
      <c r="M64" s="89"/>
      <c r="N64" s="89"/>
      <c r="O64" s="89"/>
      <c r="P64" s="89"/>
      <c r="Q64" s="590"/>
      <c r="R64" s="590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</row>
    <row r="65" spans="1:34" s="67" customFormat="1">
      <c r="A65" s="568"/>
      <c r="B65" s="570"/>
      <c r="C65" s="560"/>
      <c r="D65" s="573"/>
      <c r="E65" s="68"/>
      <c r="F65" s="69"/>
      <c r="G65" s="70"/>
      <c r="H65" s="60">
        <v>2</v>
      </c>
      <c r="I65" s="71"/>
      <c r="J65" s="72">
        <v>2</v>
      </c>
      <c r="K65" s="73"/>
      <c r="L65" s="90"/>
      <c r="M65" s="76"/>
      <c r="N65" s="76"/>
      <c r="O65" s="76"/>
      <c r="P65" s="76"/>
      <c r="Q65" s="591"/>
      <c r="R65" s="590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</row>
    <row r="66" spans="1:34" s="67" customFormat="1">
      <c r="A66" s="568"/>
      <c r="B66" s="570"/>
      <c r="C66" s="560"/>
      <c r="D66" s="573"/>
      <c r="E66" s="68"/>
      <c r="F66" s="69"/>
      <c r="G66" s="70"/>
      <c r="H66" s="60">
        <v>3</v>
      </c>
      <c r="I66" s="71"/>
      <c r="J66" s="72">
        <v>3</v>
      </c>
      <c r="K66" s="73"/>
      <c r="L66" s="90"/>
      <c r="M66" s="76"/>
      <c r="N66" s="76"/>
      <c r="O66" s="76"/>
      <c r="P66" s="76"/>
      <c r="Q66" s="591"/>
      <c r="R66" s="590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</row>
    <row r="67" spans="1:34" s="67" customFormat="1">
      <c r="A67" s="568"/>
      <c r="B67" s="571"/>
      <c r="C67" s="561"/>
      <c r="D67" s="574"/>
      <c r="E67" s="77"/>
      <c r="F67" s="78"/>
      <c r="G67" s="79"/>
      <c r="H67" s="80">
        <v>4</v>
      </c>
      <c r="I67" s="81"/>
      <c r="J67" s="82">
        <v>4</v>
      </c>
      <c r="K67" s="83"/>
      <c r="L67" s="84"/>
      <c r="M67" s="85"/>
      <c r="N67" s="85"/>
      <c r="O67" s="85"/>
      <c r="P67" s="85"/>
      <c r="Q67" s="591"/>
      <c r="R67" s="590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</row>
    <row r="68" spans="1:34" s="67" customFormat="1" ht="24" customHeight="1">
      <c r="A68" s="159"/>
      <c r="B68" s="159">
        <v>6</v>
      </c>
      <c r="C68" s="160" t="s">
        <v>26</v>
      </c>
      <c r="D68" s="161" t="s">
        <v>15</v>
      </c>
      <c r="E68" s="162"/>
      <c r="F68" s="69"/>
      <c r="G68" s="70"/>
      <c r="H68" s="163"/>
      <c r="I68" s="164"/>
      <c r="J68" s="165"/>
      <c r="K68" s="166"/>
      <c r="L68" s="167"/>
      <c r="M68" s="168"/>
      <c r="N68" s="168"/>
      <c r="O68" s="168"/>
      <c r="P68" s="168"/>
      <c r="Q68" s="601"/>
      <c r="R68" s="601"/>
    </row>
    <row r="69" spans="1:34" s="118" customFormat="1">
      <c r="A69" s="570"/>
      <c r="B69" s="570"/>
      <c r="C69" s="560" t="s">
        <v>125</v>
      </c>
      <c r="D69" s="573" t="s">
        <v>15</v>
      </c>
      <c r="E69" s="169"/>
      <c r="F69" s="170"/>
      <c r="G69" s="171"/>
      <c r="H69" s="60">
        <v>1</v>
      </c>
      <c r="I69" s="95"/>
      <c r="J69" s="62">
        <v>1</v>
      </c>
      <c r="K69" s="96"/>
      <c r="L69" s="64"/>
      <c r="M69" s="65"/>
      <c r="N69" s="65"/>
      <c r="O69" s="65"/>
      <c r="P69" s="65"/>
      <c r="Q69" s="602"/>
      <c r="R69" s="602"/>
    </row>
    <row r="70" spans="1:34" s="118" customFormat="1">
      <c r="A70" s="570"/>
      <c r="B70" s="570"/>
      <c r="C70" s="560"/>
      <c r="D70" s="573"/>
      <c r="E70" s="68"/>
      <c r="F70" s="69"/>
      <c r="G70" s="70"/>
      <c r="H70" s="60">
        <v>2</v>
      </c>
      <c r="I70" s="114"/>
      <c r="J70" s="72">
        <v>2</v>
      </c>
      <c r="K70" s="115"/>
      <c r="L70" s="64"/>
      <c r="M70" s="65"/>
      <c r="N70" s="65"/>
      <c r="O70" s="65"/>
      <c r="P70" s="65"/>
      <c r="Q70" s="602"/>
      <c r="R70" s="602"/>
    </row>
    <row r="71" spans="1:34" s="118" customFormat="1" ht="24" customHeight="1">
      <c r="A71" s="570"/>
      <c r="B71" s="570"/>
      <c r="C71" s="560"/>
      <c r="D71" s="573"/>
      <c r="E71" s="68"/>
      <c r="F71" s="69"/>
      <c r="G71" s="70"/>
      <c r="H71" s="60">
        <v>3</v>
      </c>
      <c r="I71" s="114"/>
      <c r="J71" s="72">
        <v>3</v>
      </c>
      <c r="K71" s="115"/>
      <c r="L71" s="64"/>
      <c r="M71" s="65"/>
      <c r="N71" s="65"/>
      <c r="O71" s="65"/>
      <c r="P71" s="65"/>
      <c r="Q71" s="602"/>
      <c r="R71" s="602"/>
    </row>
    <row r="72" spans="1:34" s="118" customFormat="1">
      <c r="A72" s="570"/>
      <c r="B72" s="570"/>
      <c r="C72" s="560"/>
      <c r="D72" s="573"/>
      <c r="E72" s="77"/>
      <c r="F72" s="78"/>
      <c r="G72" s="79"/>
      <c r="H72" s="80">
        <v>4</v>
      </c>
      <c r="I72" s="172"/>
      <c r="J72" s="82">
        <v>4</v>
      </c>
      <c r="K72" s="173"/>
      <c r="L72" s="84"/>
      <c r="M72" s="85"/>
      <c r="N72" s="85"/>
      <c r="O72" s="85"/>
      <c r="P72" s="85"/>
      <c r="Q72" s="603"/>
      <c r="R72" s="603"/>
    </row>
    <row r="73" spans="1:34" s="118" customFormat="1">
      <c r="A73" s="570"/>
      <c r="B73" s="569"/>
      <c r="C73" s="559" t="s">
        <v>27</v>
      </c>
      <c r="D73" s="572" t="s">
        <v>15</v>
      </c>
      <c r="E73" s="174"/>
      <c r="F73" s="158"/>
      <c r="G73" s="144"/>
      <c r="H73" s="60">
        <v>1</v>
      </c>
      <c r="I73" s="95"/>
      <c r="J73" s="62">
        <v>1</v>
      </c>
      <c r="K73" s="96"/>
      <c r="L73" s="64"/>
      <c r="M73" s="65"/>
      <c r="N73" s="65"/>
      <c r="O73" s="65"/>
      <c r="P73" s="65"/>
      <c r="Q73" s="601"/>
      <c r="R73" s="601"/>
    </row>
    <row r="74" spans="1:34" s="118" customFormat="1" ht="24" customHeight="1">
      <c r="A74" s="570"/>
      <c r="B74" s="570"/>
      <c r="C74" s="560"/>
      <c r="D74" s="573"/>
      <c r="E74" s="68"/>
      <c r="F74" s="69"/>
      <c r="G74" s="70"/>
      <c r="H74" s="60">
        <v>2</v>
      </c>
      <c r="I74" s="114"/>
      <c r="J74" s="72">
        <v>2</v>
      </c>
      <c r="K74" s="115"/>
      <c r="L74" s="64"/>
      <c r="M74" s="65"/>
      <c r="N74" s="65"/>
      <c r="O74" s="65"/>
      <c r="P74" s="65"/>
      <c r="Q74" s="602"/>
      <c r="R74" s="602"/>
    </row>
    <row r="75" spans="1:34" s="118" customFormat="1">
      <c r="A75" s="570"/>
      <c r="B75" s="570"/>
      <c r="C75" s="560"/>
      <c r="D75" s="573"/>
      <c r="E75" s="68"/>
      <c r="F75" s="69"/>
      <c r="G75" s="70"/>
      <c r="H75" s="60">
        <v>3</v>
      </c>
      <c r="I75" s="114"/>
      <c r="J75" s="72">
        <v>3</v>
      </c>
      <c r="K75" s="115"/>
      <c r="L75" s="64"/>
      <c r="M75" s="65"/>
      <c r="N75" s="65"/>
      <c r="O75" s="65"/>
      <c r="P75" s="65"/>
      <c r="Q75" s="602"/>
      <c r="R75" s="602"/>
    </row>
    <row r="76" spans="1:34" s="118" customFormat="1">
      <c r="A76" s="571"/>
      <c r="B76" s="571"/>
      <c r="C76" s="561"/>
      <c r="D76" s="574"/>
      <c r="E76" s="77"/>
      <c r="F76" s="78"/>
      <c r="G76" s="79"/>
      <c r="H76" s="80">
        <v>4</v>
      </c>
      <c r="I76" s="172"/>
      <c r="J76" s="82">
        <v>4</v>
      </c>
      <c r="K76" s="173"/>
      <c r="L76" s="84"/>
      <c r="M76" s="85"/>
      <c r="N76" s="85"/>
      <c r="O76" s="85"/>
      <c r="P76" s="85"/>
      <c r="Q76" s="603"/>
      <c r="R76" s="603"/>
    </row>
    <row r="77" spans="1:34" s="118" customFormat="1">
      <c r="A77" s="569"/>
      <c r="B77" s="570">
        <v>7</v>
      </c>
      <c r="C77" s="560" t="s">
        <v>28</v>
      </c>
      <c r="D77" s="573" t="s">
        <v>15</v>
      </c>
      <c r="E77" s="169"/>
      <c r="F77" s="170"/>
      <c r="G77" s="171"/>
      <c r="H77" s="60">
        <v>1</v>
      </c>
      <c r="I77" s="95"/>
      <c r="J77" s="62">
        <v>1</v>
      </c>
      <c r="K77" s="96"/>
      <c r="L77" s="64"/>
      <c r="M77" s="65"/>
      <c r="N77" s="65"/>
      <c r="O77" s="65"/>
      <c r="P77" s="65"/>
      <c r="Q77" s="565"/>
      <c r="R77" s="565"/>
    </row>
    <row r="78" spans="1:34" s="118" customFormat="1">
      <c r="A78" s="570"/>
      <c r="B78" s="570"/>
      <c r="C78" s="560"/>
      <c r="D78" s="573"/>
      <c r="E78" s="68"/>
      <c r="F78" s="69"/>
      <c r="G78" s="70"/>
      <c r="H78" s="60">
        <v>2</v>
      </c>
      <c r="I78" s="114"/>
      <c r="J78" s="72">
        <v>2</v>
      </c>
      <c r="K78" s="115"/>
      <c r="L78" s="64"/>
      <c r="M78" s="65"/>
      <c r="N78" s="65"/>
      <c r="O78" s="65"/>
      <c r="P78" s="65"/>
      <c r="Q78" s="566"/>
      <c r="R78" s="566"/>
    </row>
    <row r="79" spans="1:34" s="118" customFormat="1">
      <c r="A79" s="570"/>
      <c r="B79" s="570"/>
      <c r="C79" s="560"/>
      <c r="D79" s="573"/>
      <c r="E79" s="68"/>
      <c r="F79" s="69"/>
      <c r="G79" s="70"/>
      <c r="H79" s="60">
        <v>3</v>
      </c>
      <c r="I79" s="114"/>
      <c r="J79" s="72">
        <v>3</v>
      </c>
      <c r="K79" s="115"/>
      <c r="L79" s="64"/>
      <c r="M79" s="65"/>
      <c r="N79" s="65"/>
      <c r="O79" s="65"/>
      <c r="P79" s="65"/>
      <c r="Q79" s="566"/>
      <c r="R79" s="566"/>
    </row>
    <row r="80" spans="1:34" s="118" customFormat="1">
      <c r="A80" s="571"/>
      <c r="B80" s="570"/>
      <c r="C80" s="561"/>
      <c r="D80" s="574"/>
      <c r="E80" s="77"/>
      <c r="F80" s="78"/>
      <c r="G80" s="79"/>
      <c r="H80" s="80">
        <v>4</v>
      </c>
      <c r="I80" s="175"/>
      <c r="J80" s="82">
        <v>4</v>
      </c>
      <c r="K80" s="83"/>
      <c r="L80" s="91"/>
      <c r="M80" s="92"/>
      <c r="N80" s="92"/>
      <c r="O80" s="92"/>
      <c r="P80" s="92"/>
      <c r="Q80" s="567"/>
      <c r="R80" s="567"/>
    </row>
    <row r="81" spans="1:18" s="67" customFormat="1">
      <c r="A81" s="159"/>
      <c r="B81" s="159">
        <v>8</v>
      </c>
      <c r="C81" s="559" t="s">
        <v>29</v>
      </c>
      <c r="D81" s="562" t="s">
        <v>15</v>
      </c>
      <c r="E81" s="120"/>
      <c r="F81" s="176"/>
      <c r="G81" s="177"/>
      <c r="H81" s="60">
        <v>1</v>
      </c>
      <c r="I81" s="164"/>
      <c r="J81" s="62">
        <v>1</v>
      </c>
      <c r="K81" s="166"/>
      <c r="L81" s="167"/>
      <c r="M81" s="168"/>
      <c r="N81" s="168"/>
      <c r="O81" s="168"/>
      <c r="P81" s="168"/>
      <c r="Q81" s="565"/>
      <c r="R81" s="632"/>
    </row>
    <row r="82" spans="1:18" s="118" customFormat="1" ht="18.95" customHeight="1">
      <c r="A82" s="570"/>
      <c r="B82" s="570"/>
      <c r="C82" s="560"/>
      <c r="D82" s="563"/>
      <c r="E82" s="68"/>
      <c r="F82" s="69"/>
      <c r="G82" s="70"/>
      <c r="H82" s="60">
        <v>2</v>
      </c>
      <c r="I82" s="178"/>
      <c r="J82" s="72">
        <v>2</v>
      </c>
      <c r="K82" s="179"/>
      <c r="L82" s="180"/>
      <c r="M82" s="181"/>
      <c r="N82" s="181"/>
      <c r="O82" s="181"/>
      <c r="P82" s="181"/>
      <c r="Q82" s="566"/>
      <c r="R82" s="588"/>
    </row>
    <row r="83" spans="1:18" s="118" customFormat="1" ht="18.95" customHeight="1">
      <c r="A83" s="570"/>
      <c r="B83" s="570"/>
      <c r="C83" s="560"/>
      <c r="D83" s="563"/>
      <c r="E83" s="68"/>
      <c r="F83" s="69"/>
      <c r="G83" s="70"/>
      <c r="H83" s="60">
        <v>3</v>
      </c>
      <c r="I83" s="71"/>
      <c r="J83" s="72">
        <v>3</v>
      </c>
      <c r="K83" s="73"/>
      <c r="L83" s="90"/>
      <c r="M83" s="76"/>
      <c r="N83" s="76"/>
      <c r="O83" s="76"/>
      <c r="P83" s="76"/>
      <c r="Q83" s="566"/>
      <c r="R83" s="588"/>
    </row>
    <row r="84" spans="1:18" s="118" customFormat="1" ht="18.95" customHeight="1">
      <c r="A84" s="570"/>
      <c r="B84" s="570"/>
      <c r="C84" s="560"/>
      <c r="D84" s="563"/>
      <c r="E84" s="68"/>
      <c r="F84" s="69"/>
      <c r="G84" s="70"/>
      <c r="H84" s="80">
        <v>4</v>
      </c>
      <c r="I84" s="71"/>
      <c r="J84" s="82">
        <v>4</v>
      </c>
      <c r="K84" s="73"/>
      <c r="L84" s="90"/>
      <c r="M84" s="76"/>
      <c r="N84" s="76"/>
      <c r="O84" s="76"/>
      <c r="P84" s="76"/>
      <c r="Q84" s="567"/>
      <c r="R84" s="589"/>
    </row>
    <row r="85" spans="1:18" s="118" customFormat="1" ht="18.95" customHeight="1">
      <c r="A85" s="569"/>
      <c r="B85" s="569">
        <v>9</v>
      </c>
      <c r="C85" s="559" t="s">
        <v>30</v>
      </c>
      <c r="D85" s="572" t="s">
        <v>15</v>
      </c>
      <c r="E85" s="174"/>
      <c r="F85" s="158"/>
      <c r="G85" s="144"/>
      <c r="H85" s="60">
        <v>1</v>
      </c>
      <c r="I85" s="134"/>
      <c r="J85" s="62">
        <v>1</v>
      </c>
      <c r="K85" s="135"/>
      <c r="L85" s="87"/>
      <c r="M85" s="88"/>
      <c r="N85" s="89"/>
      <c r="O85" s="89"/>
      <c r="P85" s="89"/>
      <c r="Q85" s="565"/>
      <c r="R85" s="632"/>
    </row>
    <row r="86" spans="1:18" s="118" customFormat="1" ht="18.95" customHeight="1">
      <c r="A86" s="570"/>
      <c r="B86" s="570"/>
      <c r="C86" s="560"/>
      <c r="D86" s="573"/>
      <c r="E86" s="68"/>
      <c r="F86" s="69"/>
      <c r="G86" s="70"/>
      <c r="H86" s="60">
        <v>2</v>
      </c>
      <c r="I86" s="71"/>
      <c r="J86" s="72">
        <v>2</v>
      </c>
      <c r="K86" s="73"/>
      <c r="L86" s="90"/>
      <c r="M86" s="76"/>
      <c r="N86" s="76"/>
      <c r="O86" s="76"/>
      <c r="P86" s="76"/>
      <c r="Q86" s="566"/>
      <c r="R86" s="588"/>
    </row>
    <row r="87" spans="1:18" s="118" customFormat="1" ht="18.95" customHeight="1">
      <c r="A87" s="570"/>
      <c r="B87" s="570"/>
      <c r="C87" s="560"/>
      <c r="D87" s="573"/>
      <c r="E87" s="68"/>
      <c r="F87" s="69"/>
      <c r="G87" s="70"/>
      <c r="H87" s="60">
        <v>3</v>
      </c>
      <c r="I87" s="71"/>
      <c r="J87" s="72">
        <v>3</v>
      </c>
      <c r="K87" s="73"/>
      <c r="L87" s="90"/>
      <c r="M87" s="76"/>
      <c r="N87" s="76"/>
      <c r="O87" s="76"/>
      <c r="P87" s="76"/>
      <c r="Q87" s="566"/>
      <c r="R87" s="588"/>
    </row>
    <row r="88" spans="1:18" s="118" customFormat="1" ht="18.95" customHeight="1">
      <c r="A88" s="571"/>
      <c r="B88" s="571"/>
      <c r="C88" s="561"/>
      <c r="D88" s="574"/>
      <c r="E88" s="77"/>
      <c r="F88" s="78"/>
      <c r="G88" s="79"/>
      <c r="H88" s="80">
        <v>4</v>
      </c>
      <c r="I88" s="81"/>
      <c r="J88" s="82">
        <v>4</v>
      </c>
      <c r="K88" s="83"/>
      <c r="L88" s="84"/>
      <c r="M88" s="85"/>
      <c r="N88" s="85"/>
      <c r="O88" s="85"/>
      <c r="P88" s="85"/>
      <c r="Q88" s="567"/>
      <c r="R88" s="589"/>
    </row>
    <row r="89" spans="1:18" s="118" customFormat="1" ht="18.95" customHeight="1">
      <c r="A89" s="568"/>
      <c r="B89" s="569">
        <v>10</v>
      </c>
      <c r="C89" s="559" t="s">
        <v>31</v>
      </c>
      <c r="D89" s="572" t="s">
        <v>15</v>
      </c>
      <c r="E89" s="133"/>
      <c r="F89" s="158"/>
      <c r="G89" s="144"/>
      <c r="H89" s="60">
        <v>1</v>
      </c>
      <c r="I89" s="95"/>
      <c r="J89" s="62">
        <v>1</v>
      </c>
      <c r="K89" s="96"/>
      <c r="L89" s="87"/>
      <c r="M89" s="88"/>
      <c r="N89" s="88"/>
      <c r="O89" s="88"/>
      <c r="P89" s="88"/>
      <c r="Q89" s="565"/>
      <c r="R89" s="590"/>
    </row>
    <row r="90" spans="1:18" s="118" customFormat="1" ht="18.95" customHeight="1">
      <c r="A90" s="568"/>
      <c r="B90" s="570"/>
      <c r="C90" s="560"/>
      <c r="D90" s="573"/>
      <c r="E90" s="68"/>
      <c r="F90" s="69"/>
      <c r="G90" s="70"/>
      <c r="H90" s="60">
        <v>2</v>
      </c>
      <c r="I90" s="114"/>
      <c r="J90" s="72">
        <v>2</v>
      </c>
      <c r="K90" s="115"/>
      <c r="L90" s="74"/>
      <c r="M90" s="75"/>
      <c r="N90" s="75"/>
      <c r="O90" s="75"/>
      <c r="P90" s="75"/>
      <c r="Q90" s="588"/>
      <c r="R90" s="590"/>
    </row>
    <row r="91" spans="1:18" s="118" customFormat="1" ht="18.95" customHeight="1">
      <c r="A91" s="568"/>
      <c r="B91" s="570"/>
      <c r="C91" s="560"/>
      <c r="D91" s="573"/>
      <c r="E91" s="68"/>
      <c r="F91" s="69"/>
      <c r="G91" s="70"/>
      <c r="H91" s="60">
        <v>3</v>
      </c>
      <c r="I91" s="114"/>
      <c r="J91" s="72">
        <v>3</v>
      </c>
      <c r="K91" s="115"/>
      <c r="L91" s="74"/>
      <c r="M91" s="75"/>
      <c r="N91" s="75"/>
      <c r="O91" s="75"/>
      <c r="P91" s="75"/>
      <c r="Q91" s="588"/>
      <c r="R91" s="590"/>
    </row>
    <row r="92" spans="1:18" s="118" customFormat="1" ht="68.25" customHeight="1">
      <c r="A92" s="568"/>
      <c r="B92" s="571"/>
      <c r="C92" s="561"/>
      <c r="D92" s="574"/>
      <c r="E92" s="77"/>
      <c r="F92" s="78"/>
      <c r="G92" s="79"/>
      <c r="H92" s="80">
        <v>4</v>
      </c>
      <c r="I92" s="81"/>
      <c r="J92" s="82">
        <v>4</v>
      </c>
      <c r="K92" s="83"/>
      <c r="L92" s="84"/>
      <c r="M92" s="85"/>
      <c r="N92" s="85"/>
      <c r="O92" s="85"/>
      <c r="P92" s="85"/>
      <c r="Q92" s="589"/>
      <c r="R92" s="590"/>
    </row>
    <row r="93" spans="1:18" s="118" customFormat="1">
      <c r="A93" s="568"/>
      <c r="B93" s="569">
        <v>11</v>
      </c>
      <c r="C93" s="559" t="s">
        <v>32</v>
      </c>
      <c r="D93" s="572" t="s">
        <v>33</v>
      </c>
      <c r="E93" s="174"/>
      <c r="F93" s="158"/>
      <c r="G93" s="144"/>
      <c r="H93" s="443">
        <v>1</v>
      </c>
      <c r="I93" s="134"/>
      <c r="J93" s="444">
        <v>1</v>
      </c>
      <c r="K93" s="135"/>
      <c r="L93" s="129"/>
      <c r="M93" s="89"/>
      <c r="N93" s="89"/>
      <c r="O93" s="89"/>
      <c r="P93" s="89"/>
      <c r="Q93" s="590"/>
      <c r="R93" s="590"/>
    </row>
    <row r="94" spans="1:18" s="118" customFormat="1">
      <c r="A94" s="568"/>
      <c r="B94" s="570"/>
      <c r="C94" s="560"/>
      <c r="D94" s="573"/>
      <c r="E94" s="68"/>
      <c r="F94" s="69"/>
      <c r="G94" s="70"/>
      <c r="H94" s="60">
        <v>2</v>
      </c>
      <c r="I94" s="71"/>
      <c r="J94" s="72">
        <v>2</v>
      </c>
      <c r="K94" s="73"/>
      <c r="L94" s="90"/>
      <c r="M94" s="76"/>
      <c r="N94" s="76"/>
      <c r="O94" s="76"/>
      <c r="P94" s="76"/>
      <c r="Q94" s="591"/>
      <c r="R94" s="590"/>
    </row>
    <row r="95" spans="1:18" s="118" customFormat="1">
      <c r="A95" s="568"/>
      <c r="B95" s="570"/>
      <c r="C95" s="560"/>
      <c r="D95" s="573"/>
      <c r="E95" s="68"/>
      <c r="F95" s="69"/>
      <c r="G95" s="70"/>
      <c r="H95" s="60">
        <v>3</v>
      </c>
      <c r="I95" s="71"/>
      <c r="J95" s="72">
        <v>3</v>
      </c>
      <c r="K95" s="73"/>
      <c r="L95" s="90"/>
      <c r="M95" s="76"/>
      <c r="N95" s="76"/>
      <c r="O95" s="76"/>
      <c r="P95" s="76"/>
      <c r="Q95" s="591"/>
      <c r="R95" s="590"/>
    </row>
    <row r="96" spans="1:18" s="118" customFormat="1" ht="54" customHeight="1">
      <c r="A96" s="568"/>
      <c r="B96" s="571"/>
      <c r="C96" s="561"/>
      <c r="D96" s="574"/>
      <c r="E96" s="77"/>
      <c r="F96" s="78"/>
      <c r="G96" s="79"/>
      <c r="H96" s="80">
        <v>4</v>
      </c>
      <c r="I96" s="81"/>
      <c r="J96" s="82">
        <v>4</v>
      </c>
      <c r="K96" s="83"/>
      <c r="L96" s="84"/>
      <c r="M96" s="85"/>
      <c r="N96" s="85"/>
      <c r="O96" s="85"/>
      <c r="P96" s="85"/>
      <c r="Q96" s="591"/>
      <c r="R96" s="590"/>
    </row>
    <row r="97" spans="1:18" s="118" customFormat="1" ht="21" customHeight="1">
      <c r="A97" s="568"/>
      <c r="B97" s="569">
        <v>12</v>
      </c>
      <c r="C97" s="559" t="s">
        <v>34</v>
      </c>
      <c r="D97" s="572" t="s">
        <v>20</v>
      </c>
      <c r="E97" s="182"/>
      <c r="F97" s="183"/>
      <c r="G97" s="184"/>
      <c r="H97" s="60">
        <v>1</v>
      </c>
      <c r="I97" s="95"/>
      <c r="J97" s="62">
        <v>1</v>
      </c>
      <c r="K97" s="96"/>
      <c r="L97" s="87"/>
      <c r="M97" s="88"/>
      <c r="N97" s="88"/>
      <c r="O97" s="88"/>
      <c r="P97" s="88"/>
      <c r="Q97" s="590"/>
      <c r="R97" s="590"/>
    </row>
    <row r="98" spans="1:18" s="118" customFormat="1" ht="21" customHeight="1">
      <c r="A98" s="568"/>
      <c r="B98" s="570"/>
      <c r="C98" s="560"/>
      <c r="D98" s="573"/>
      <c r="E98" s="68"/>
      <c r="F98" s="69"/>
      <c r="G98" s="70"/>
      <c r="H98" s="60">
        <v>2</v>
      </c>
      <c r="I98" s="114"/>
      <c r="J98" s="72">
        <v>2</v>
      </c>
      <c r="K98" s="115"/>
      <c r="L98" s="74"/>
      <c r="M98" s="75"/>
      <c r="N98" s="75"/>
      <c r="O98" s="75"/>
      <c r="P98" s="75"/>
      <c r="Q98" s="591"/>
      <c r="R98" s="590"/>
    </row>
    <row r="99" spans="1:18" s="118" customFormat="1" ht="21" customHeight="1">
      <c r="A99" s="568"/>
      <c r="B99" s="570"/>
      <c r="C99" s="560"/>
      <c r="D99" s="573"/>
      <c r="E99" s="68"/>
      <c r="F99" s="69"/>
      <c r="G99" s="70"/>
      <c r="H99" s="60">
        <v>3</v>
      </c>
      <c r="I99" s="114"/>
      <c r="J99" s="72">
        <v>3</v>
      </c>
      <c r="K99" s="115"/>
      <c r="L99" s="74"/>
      <c r="M99" s="75"/>
      <c r="N99" s="75"/>
      <c r="O99" s="75"/>
      <c r="P99" s="75"/>
      <c r="Q99" s="591"/>
      <c r="R99" s="590"/>
    </row>
    <row r="100" spans="1:18" s="118" customFormat="1" ht="21.75" customHeight="1">
      <c r="A100" s="568"/>
      <c r="B100" s="570"/>
      <c r="C100" s="561"/>
      <c r="D100" s="574"/>
      <c r="E100" s="77"/>
      <c r="F100" s="78"/>
      <c r="G100" s="79"/>
      <c r="H100" s="80">
        <v>4</v>
      </c>
      <c r="I100" s="81"/>
      <c r="J100" s="82">
        <v>4</v>
      </c>
      <c r="K100" s="83"/>
      <c r="L100" s="185"/>
      <c r="M100" s="186"/>
      <c r="N100" s="186"/>
      <c r="O100" s="186"/>
      <c r="P100" s="186"/>
      <c r="Q100" s="591"/>
      <c r="R100" s="590"/>
    </row>
    <row r="101" spans="1:18" s="118" customFormat="1" ht="28.5" customHeight="1">
      <c r="A101" s="584" t="s">
        <v>110</v>
      </c>
      <c r="B101" s="585"/>
      <c r="C101" s="585"/>
      <c r="D101" s="585"/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585"/>
      <c r="Q101" s="585"/>
      <c r="R101" s="586"/>
    </row>
    <row r="102" spans="1:18" s="14" customFormat="1" ht="26.25" customHeight="1">
      <c r="A102" s="550"/>
      <c r="B102" s="550"/>
      <c r="C102" s="553"/>
      <c r="D102" s="556"/>
      <c r="E102" s="446"/>
      <c r="F102" s="447"/>
      <c r="G102" s="448"/>
      <c r="H102" s="449">
        <v>1</v>
      </c>
      <c r="I102" s="450"/>
      <c r="J102" s="451">
        <v>1</v>
      </c>
      <c r="K102" s="452"/>
      <c r="L102" s="453"/>
      <c r="M102" s="454"/>
      <c r="N102" s="454"/>
      <c r="O102" s="454"/>
      <c r="P102" s="454"/>
      <c r="Q102" s="550"/>
      <c r="R102" s="581"/>
    </row>
    <row r="103" spans="1:18" s="14" customFormat="1" ht="38.25" customHeight="1">
      <c r="A103" s="551"/>
      <c r="B103" s="551"/>
      <c r="C103" s="554"/>
      <c r="D103" s="557"/>
      <c r="E103" s="455"/>
      <c r="F103" s="456"/>
      <c r="G103" s="457"/>
      <c r="H103" s="458">
        <v>2</v>
      </c>
      <c r="I103" s="459"/>
      <c r="J103" s="460">
        <v>2</v>
      </c>
      <c r="K103" s="461"/>
      <c r="L103" s="462"/>
      <c r="M103" s="463"/>
      <c r="N103" s="463"/>
      <c r="O103" s="463"/>
      <c r="P103" s="463"/>
      <c r="Q103" s="551"/>
      <c r="R103" s="582"/>
    </row>
    <row r="104" spans="1:18" s="14" customFormat="1">
      <c r="A104" s="551"/>
      <c r="B104" s="551"/>
      <c r="C104" s="554"/>
      <c r="D104" s="557"/>
      <c r="E104" s="455"/>
      <c r="F104" s="456"/>
      <c r="G104" s="457"/>
      <c r="H104" s="458">
        <v>3</v>
      </c>
      <c r="I104" s="459"/>
      <c r="J104" s="460">
        <v>3</v>
      </c>
      <c r="K104" s="461"/>
      <c r="L104" s="462"/>
      <c r="M104" s="463"/>
      <c r="N104" s="463"/>
      <c r="O104" s="463"/>
      <c r="P104" s="463"/>
      <c r="Q104" s="551"/>
      <c r="R104" s="582"/>
    </row>
    <row r="105" spans="1:18" s="14" customFormat="1">
      <c r="A105" s="552"/>
      <c r="B105" s="552"/>
      <c r="C105" s="555"/>
      <c r="D105" s="558"/>
      <c r="E105" s="464"/>
      <c r="F105" s="465"/>
      <c r="G105" s="466"/>
      <c r="H105" s="467">
        <v>4</v>
      </c>
      <c r="I105" s="468"/>
      <c r="J105" s="469">
        <v>4</v>
      </c>
      <c r="K105" s="470"/>
      <c r="L105" s="471"/>
      <c r="M105" s="472"/>
      <c r="N105" s="472"/>
      <c r="O105" s="472"/>
      <c r="P105" s="472"/>
      <c r="Q105" s="552"/>
      <c r="R105" s="583"/>
    </row>
    <row r="106" spans="1:18" s="14" customFormat="1">
      <c r="A106" s="550"/>
      <c r="B106" s="550"/>
      <c r="C106" s="553"/>
      <c r="D106" s="556"/>
      <c r="E106" s="446"/>
      <c r="F106" s="447"/>
      <c r="G106" s="448"/>
      <c r="H106" s="449">
        <v>1</v>
      </c>
      <c r="I106" s="450"/>
      <c r="J106" s="451">
        <v>1</v>
      </c>
      <c r="K106" s="452"/>
      <c r="L106" s="453"/>
      <c r="M106" s="454"/>
      <c r="N106" s="454"/>
      <c r="O106" s="454"/>
      <c r="P106" s="454"/>
      <c r="Q106" s="550"/>
      <c r="R106" s="581"/>
    </row>
    <row r="107" spans="1:18" s="14" customFormat="1">
      <c r="A107" s="551"/>
      <c r="B107" s="551"/>
      <c r="C107" s="554"/>
      <c r="D107" s="557"/>
      <c r="E107" s="455"/>
      <c r="F107" s="456"/>
      <c r="G107" s="457"/>
      <c r="H107" s="458">
        <v>2</v>
      </c>
      <c r="I107" s="459"/>
      <c r="J107" s="460">
        <v>2</v>
      </c>
      <c r="K107" s="461"/>
      <c r="L107" s="462"/>
      <c r="M107" s="463"/>
      <c r="N107" s="463"/>
      <c r="O107" s="463"/>
      <c r="P107" s="463"/>
      <c r="Q107" s="551"/>
      <c r="R107" s="582"/>
    </row>
    <row r="108" spans="1:18" s="14" customFormat="1">
      <c r="A108" s="551"/>
      <c r="B108" s="551"/>
      <c r="C108" s="554"/>
      <c r="D108" s="557"/>
      <c r="E108" s="455"/>
      <c r="F108" s="456"/>
      <c r="G108" s="457"/>
      <c r="H108" s="458">
        <v>3</v>
      </c>
      <c r="I108" s="459"/>
      <c r="J108" s="460">
        <v>3</v>
      </c>
      <c r="K108" s="461"/>
      <c r="L108" s="462"/>
      <c r="M108" s="463"/>
      <c r="N108" s="463"/>
      <c r="O108" s="463"/>
      <c r="P108" s="463"/>
      <c r="Q108" s="551"/>
      <c r="R108" s="582"/>
    </row>
    <row r="109" spans="1:18" s="67" customFormat="1" ht="21.75" customHeight="1">
      <c r="A109" s="552"/>
      <c r="B109" s="552"/>
      <c r="C109" s="555"/>
      <c r="D109" s="558"/>
      <c r="E109" s="464"/>
      <c r="F109" s="465"/>
      <c r="G109" s="466"/>
      <c r="H109" s="467">
        <v>4</v>
      </c>
      <c r="I109" s="468"/>
      <c r="J109" s="469">
        <v>4</v>
      </c>
      <c r="K109" s="470"/>
      <c r="L109" s="471"/>
      <c r="M109" s="472"/>
      <c r="N109" s="472"/>
      <c r="O109" s="472"/>
      <c r="P109" s="472"/>
      <c r="Q109" s="552"/>
      <c r="R109" s="583"/>
    </row>
    <row r="110" spans="1:18" s="67" customFormat="1" ht="21.95" customHeight="1">
      <c r="A110" s="633" t="s">
        <v>12</v>
      </c>
      <c r="B110" s="634"/>
      <c r="C110" s="634"/>
      <c r="D110" s="634"/>
      <c r="E110" s="634"/>
      <c r="F110" s="634"/>
      <c r="G110" s="634"/>
      <c r="H110" s="634"/>
      <c r="I110" s="634"/>
      <c r="J110" s="634"/>
      <c r="K110" s="634"/>
      <c r="L110" s="634"/>
      <c r="M110" s="634"/>
      <c r="N110" s="634"/>
      <c r="O110" s="634"/>
      <c r="P110" s="634"/>
      <c r="Q110" s="634"/>
      <c r="R110" s="635"/>
    </row>
    <row r="111" spans="1:18" s="67" customFormat="1" ht="21.95" customHeight="1">
      <c r="A111" s="636" t="s">
        <v>112</v>
      </c>
      <c r="B111" s="637"/>
      <c r="C111" s="637"/>
      <c r="D111" s="637"/>
      <c r="E111" s="637"/>
      <c r="F111" s="637"/>
      <c r="G111" s="637"/>
      <c r="H111" s="637"/>
      <c r="I111" s="637"/>
      <c r="J111" s="637"/>
      <c r="K111" s="637"/>
      <c r="L111" s="637"/>
      <c r="M111" s="637"/>
      <c r="N111" s="637"/>
      <c r="O111" s="637"/>
      <c r="P111" s="637"/>
      <c r="Q111" s="637"/>
      <c r="R111" s="638"/>
    </row>
    <row r="112" spans="1:18" s="67" customFormat="1" ht="195" customHeight="1">
      <c r="A112" s="639" t="s">
        <v>111</v>
      </c>
      <c r="B112" s="640"/>
      <c r="C112" s="640"/>
      <c r="D112" s="640"/>
      <c r="E112" s="640"/>
      <c r="F112" s="640"/>
      <c r="G112" s="640"/>
      <c r="H112" s="640"/>
      <c r="I112" s="640"/>
      <c r="J112" s="640"/>
      <c r="K112" s="640"/>
      <c r="L112" s="640"/>
      <c r="M112" s="640"/>
      <c r="N112" s="640"/>
      <c r="O112" s="640"/>
      <c r="P112" s="640"/>
      <c r="Q112" s="640"/>
      <c r="R112" s="641"/>
    </row>
    <row r="113" spans="1:34" s="67" customFormat="1" ht="21.95" customHeight="1">
      <c r="A113" s="15"/>
      <c r="B113" s="15"/>
      <c r="C113" s="15"/>
      <c r="D113" s="16"/>
      <c r="E113" s="17"/>
      <c r="F113" s="18"/>
      <c r="G113" s="187">
        <f>G118+G122+G126+G130+G134+G139+G143+G147+G155+G159+G163+G167+G171+G176+G180</f>
        <v>0</v>
      </c>
      <c r="H113" s="20"/>
      <c r="I113" s="21"/>
      <c r="J113" s="22">
        <v>1</v>
      </c>
      <c r="K113" s="19">
        <f>K118+K122+K126+K130+K134+K139+K143+K147+K155+K159+K163+K167+K171+K176+K180</f>
        <v>0</v>
      </c>
      <c r="L113" s="23"/>
      <c r="M113" s="24"/>
      <c r="N113" s="24"/>
      <c r="O113" s="24"/>
      <c r="P113" s="25"/>
      <c r="Q113" s="188"/>
      <c r="R113" s="188"/>
    </row>
    <row r="114" spans="1:34" s="67" customFormat="1" ht="21.95" customHeight="1">
      <c r="A114" s="26"/>
      <c r="B114" s="26"/>
      <c r="C114" s="26"/>
      <c r="D114" s="27"/>
      <c r="E114" s="28"/>
      <c r="F114" s="29"/>
      <c r="G114" s="30"/>
      <c r="H114" s="31"/>
      <c r="I114" s="32"/>
      <c r="J114" s="33">
        <v>2</v>
      </c>
      <c r="K114" s="19">
        <f t="shared" ref="K114:K116" si="1">K119+K123+K127+K131+K135+K140+K144+K148+K156+K160+K164+K168+K172+K177+K181</f>
        <v>0</v>
      </c>
      <c r="L114" s="34"/>
      <c r="M114" s="35"/>
      <c r="N114" s="35"/>
      <c r="O114" s="35"/>
      <c r="P114" s="36"/>
      <c r="Q114" s="189"/>
      <c r="R114" s="189"/>
    </row>
    <row r="115" spans="1:34" s="67" customFormat="1" ht="21.95" customHeight="1">
      <c r="A115" s="26"/>
      <c r="B115" s="26"/>
      <c r="C115" s="26"/>
      <c r="D115" s="27"/>
      <c r="E115" s="28"/>
      <c r="F115" s="29"/>
      <c r="G115" s="30"/>
      <c r="H115" s="31"/>
      <c r="I115" s="32"/>
      <c r="J115" s="33">
        <v>3</v>
      </c>
      <c r="K115" s="19">
        <f t="shared" si="1"/>
        <v>0</v>
      </c>
      <c r="L115" s="34"/>
      <c r="M115" s="35"/>
      <c r="N115" s="35"/>
      <c r="O115" s="35"/>
      <c r="P115" s="36"/>
      <c r="Q115" s="189"/>
      <c r="R115" s="189"/>
    </row>
    <row r="116" spans="1:34" s="67" customFormat="1" ht="26.25" customHeight="1" thickBot="1">
      <c r="A116" s="37"/>
      <c r="B116" s="37"/>
      <c r="C116" s="37"/>
      <c r="D116" s="38"/>
      <c r="E116" s="39"/>
      <c r="F116" s="40"/>
      <c r="G116" s="41"/>
      <c r="H116" s="42"/>
      <c r="I116" s="43"/>
      <c r="J116" s="44">
        <v>4</v>
      </c>
      <c r="K116" s="19">
        <f t="shared" si="1"/>
        <v>0</v>
      </c>
      <c r="L116" s="45"/>
      <c r="M116" s="46"/>
      <c r="N116" s="46"/>
      <c r="O116" s="46"/>
      <c r="P116" s="47"/>
      <c r="Q116" s="190"/>
      <c r="R116" s="190"/>
    </row>
    <row r="117" spans="1:34" s="67" customFormat="1" ht="21.95" customHeight="1" thickTop="1">
      <c r="A117" s="613" t="s">
        <v>13</v>
      </c>
      <c r="B117" s="614"/>
      <c r="C117" s="614"/>
      <c r="D117" s="615"/>
      <c r="E117" s="48"/>
      <c r="F117" s="49"/>
      <c r="G117" s="50"/>
      <c r="H117" s="49"/>
      <c r="I117" s="51"/>
      <c r="J117" s="49"/>
      <c r="K117" s="52"/>
      <c r="L117" s="53"/>
      <c r="M117" s="54"/>
      <c r="N117" s="54"/>
      <c r="O117" s="54"/>
      <c r="P117" s="55"/>
      <c r="Q117" s="56"/>
      <c r="R117" s="55"/>
    </row>
    <row r="118" spans="1:34" s="67" customFormat="1" ht="21.95" customHeight="1">
      <c r="A118" s="571"/>
      <c r="B118" s="552">
        <v>1</v>
      </c>
      <c r="C118" s="555" t="s">
        <v>126</v>
      </c>
      <c r="D118" s="596" t="s">
        <v>35</v>
      </c>
      <c r="E118" s="191"/>
      <c r="F118" s="192"/>
      <c r="G118" s="193"/>
      <c r="H118" s="60">
        <v>1</v>
      </c>
      <c r="I118" s="194"/>
      <c r="J118" s="195">
        <v>1</v>
      </c>
      <c r="K118" s="63"/>
      <c r="L118" s="473"/>
      <c r="M118" s="196"/>
      <c r="N118" s="196"/>
      <c r="O118" s="196"/>
      <c r="P118" s="196"/>
      <c r="Q118" s="644"/>
      <c r="R118" s="590"/>
    </row>
    <row r="119" spans="1:34" s="67" customFormat="1" ht="21.95" customHeight="1">
      <c r="A119" s="568"/>
      <c r="B119" s="642"/>
      <c r="C119" s="643"/>
      <c r="D119" s="596"/>
      <c r="E119" s="68"/>
      <c r="F119" s="69"/>
      <c r="G119" s="70"/>
      <c r="H119" s="60">
        <v>2</v>
      </c>
      <c r="I119" s="197"/>
      <c r="J119" s="72">
        <v>2</v>
      </c>
      <c r="K119" s="63"/>
      <c r="L119" s="198"/>
      <c r="M119" s="199"/>
      <c r="N119" s="199"/>
      <c r="O119" s="199"/>
      <c r="P119" s="199"/>
      <c r="Q119" s="645"/>
      <c r="R119" s="591"/>
    </row>
    <row r="120" spans="1:34" s="67" customFormat="1" ht="30.75" customHeight="1">
      <c r="A120" s="568"/>
      <c r="B120" s="642"/>
      <c r="C120" s="643"/>
      <c r="D120" s="596"/>
      <c r="E120" s="68"/>
      <c r="F120" s="69"/>
      <c r="G120" s="70"/>
      <c r="H120" s="60">
        <v>3</v>
      </c>
      <c r="I120" s="197"/>
      <c r="J120" s="72">
        <v>3</v>
      </c>
      <c r="K120" s="63"/>
      <c r="L120" s="198"/>
      <c r="M120" s="199"/>
      <c r="N120" s="199"/>
      <c r="O120" s="199"/>
      <c r="P120" s="199"/>
      <c r="Q120" s="645"/>
      <c r="R120" s="591"/>
    </row>
    <row r="121" spans="1:34" s="67" customFormat="1" ht="21.95" customHeight="1">
      <c r="A121" s="568"/>
      <c r="B121" s="642"/>
      <c r="C121" s="643"/>
      <c r="D121" s="597"/>
      <c r="E121" s="77"/>
      <c r="F121" s="78"/>
      <c r="G121" s="79"/>
      <c r="H121" s="80">
        <v>4</v>
      </c>
      <c r="I121" s="200"/>
      <c r="J121" s="82">
        <v>4</v>
      </c>
      <c r="K121" s="201"/>
      <c r="L121" s="202"/>
      <c r="M121" s="203"/>
      <c r="N121" s="203"/>
      <c r="O121" s="203"/>
      <c r="P121" s="203"/>
      <c r="Q121" s="645"/>
      <c r="R121" s="591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</row>
    <row r="122" spans="1:34" s="67" customFormat="1" ht="21.95" customHeight="1">
      <c r="A122" s="568"/>
      <c r="B122" s="642">
        <v>2</v>
      </c>
      <c r="C122" s="553" t="s">
        <v>127</v>
      </c>
      <c r="D122" s="595" t="s">
        <v>35</v>
      </c>
      <c r="E122" s="204"/>
      <c r="F122" s="205"/>
      <c r="G122" s="206"/>
      <c r="H122" s="60">
        <v>1</v>
      </c>
      <c r="I122" s="194"/>
      <c r="J122" s="207">
        <v>1</v>
      </c>
      <c r="K122" s="208"/>
      <c r="L122" s="209"/>
      <c r="M122" s="210"/>
      <c r="N122" s="210"/>
      <c r="O122" s="210"/>
      <c r="P122" s="210"/>
      <c r="Q122" s="590"/>
      <c r="R122" s="590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</row>
    <row r="123" spans="1:34" s="67" customFormat="1" ht="21.95" customHeight="1">
      <c r="A123" s="568"/>
      <c r="B123" s="642"/>
      <c r="C123" s="554"/>
      <c r="D123" s="596"/>
      <c r="E123" s="211"/>
      <c r="F123" s="212"/>
      <c r="G123" s="213"/>
      <c r="H123" s="60">
        <v>2</v>
      </c>
      <c r="I123" s="214"/>
      <c r="J123" s="72">
        <v>2</v>
      </c>
      <c r="K123" s="208"/>
      <c r="L123" s="198"/>
      <c r="M123" s="199"/>
      <c r="N123" s="199"/>
      <c r="O123" s="199"/>
      <c r="P123" s="199"/>
      <c r="Q123" s="591"/>
      <c r="R123" s="591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</row>
    <row r="124" spans="1:34" s="67" customFormat="1" ht="29.25" customHeight="1">
      <c r="A124" s="568"/>
      <c r="B124" s="642"/>
      <c r="C124" s="554"/>
      <c r="D124" s="596"/>
      <c r="E124" s="211"/>
      <c r="F124" s="212"/>
      <c r="G124" s="213"/>
      <c r="H124" s="60">
        <v>3</v>
      </c>
      <c r="I124" s="214"/>
      <c r="J124" s="72">
        <v>3</v>
      </c>
      <c r="K124" s="208"/>
      <c r="L124" s="198"/>
      <c r="M124" s="199"/>
      <c r="N124" s="199"/>
      <c r="O124" s="199"/>
      <c r="P124" s="199"/>
      <c r="Q124" s="591"/>
      <c r="R124" s="591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</row>
    <row r="125" spans="1:34" s="67" customFormat="1" ht="21.95" customHeight="1">
      <c r="A125" s="568"/>
      <c r="B125" s="642"/>
      <c r="C125" s="555"/>
      <c r="D125" s="597"/>
      <c r="E125" s="215"/>
      <c r="F125" s="216"/>
      <c r="G125" s="217"/>
      <c r="H125" s="80">
        <v>4</v>
      </c>
      <c r="I125" s="218"/>
      <c r="J125" s="82">
        <v>4</v>
      </c>
      <c r="K125" s="219"/>
      <c r="L125" s="202"/>
      <c r="M125" s="203"/>
      <c r="N125" s="203"/>
      <c r="O125" s="203"/>
      <c r="P125" s="203"/>
      <c r="Q125" s="591"/>
      <c r="R125" s="591"/>
    </row>
    <row r="126" spans="1:34" s="67" customFormat="1" ht="21.95" customHeight="1">
      <c r="A126" s="568"/>
      <c r="B126" s="642">
        <v>3</v>
      </c>
      <c r="C126" s="553" t="s">
        <v>128</v>
      </c>
      <c r="D126" s="595" t="s">
        <v>35</v>
      </c>
      <c r="E126" s="524"/>
      <c r="F126" s="205"/>
      <c r="G126" s="206"/>
      <c r="H126" s="443">
        <v>1</v>
      </c>
      <c r="I126" s="525"/>
      <c r="J126" s="195">
        <v>1</v>
      </c>
      <c r="K126" s="526"/>
      <c r="L126" s="209"/>
      <c r="M126" s="210"/>
      <c r="N126" s="210"/>
      <c r="O126" s="210"/>
      <c r="P126" s="210"/>
      <c r="Q126" s="590"/>
      <c r="R126" s="590"/>
    </row>
    <row r="127" spans="1:34" s="67" customFormat="1" ht="21.95" customHeight="1">
      <c r="A127" s="568"/>
      <c r="B127" s="642"/>
      <c r="C127" s="554"/>
      <c r="D127" s="596"/>
      <c r="E127" s="68"/>
      <c r="F127" s="69"/>
      <c r="G127" s="70"/>
      <c r="H127" s="60">
        <v>2</v>
      </c>
      <c r="I127" s="220"/>
      <c r="J127" s="72">
        <v>2</v>
      </c>
      <c r="K127" s="208"/>
      <c r="L127" s="202"/>
      <c r="M127" s="203"/>
      <c r="N127" s="203"/>
      <c r="O127" s="203"/>
      <c r="P127" s="221"/>
      <c r="Q127" s="591"/>
      <c r="R127" s="591"/>
    </row>
    <row r="128" spans="1:34" s="67" customFormat="1" ht="28.5" customHeight="1">
      <c r="A128" s="568"/>
      <c r="B128" s="642"/>
      <c r="C128" s="554"/>
      <c r="D128" s="596"/>
      <c r="E128" s="68"/>
      <c r="F128" s="69"/>
      <c r="G128" s="70"/>
      <c r="H128" s="60">
        <v>3</v>
      </c>
      <c r="I128" s="220"/>
      <c r="J128" s="72">
        <v>3</v>
      </c>
      <c r="K128" s="208"/>
      <c r="L128" s="222"/>
      <c r="M128" s="223"/>
      <c r="N128" s="223"/>
      <c r="O128" s="223"/>
      <c r="P128" s="223"/>
      <c r="Q128" s="591"/>
      <c r="R128" s="591"/>
    </row>
    <row r="129" spans="1:18" s="67" customFormat="1" ht="24" customHeight="1">
      <c r="A129" s="568"/>
      <c r="B129" s="642"/>
      <c r="C129" s="555"/>
      <c r="D129" s="597"/>
      <c r="E129" s="77"/>
      <c r="F129" s="78"/>
      <c r="G129" s="79"/>
      <c r="H129" s="80">
        <v>4</v>
      </c>
      <c r="I129" s="218"/>
      <c r="J129" s="82">
        <v>4</v>
      </c>
      <c r="K129" s="219"/>
      <c r="L129" s="233"/>
      <c r="M129" s="234"/>
      <c r="N129" s="234"/>
      <c r="O129" s="234"/>
      <c r="P129" s="234"/>
      <c r="Q129" s="591"/>
      <c r="R129" s="591"/>
    </row>
    <row r="130" spans="1:18" s="118" customFormat="1" ht="21.95" customHeight="1">
      <c r="A130" s="568"/>
      <c r="B130" s="552">
        <v>4</v>
      </c>
      <c r="C130" s="553" t="s">
        <v>36</v>
      </c>
      <c r="D130" s="595" t="s">
        <v>35</v>
      </c>
      <c r="E130" s="224"/>
      <c r="F130" s="192"/>
      <c r="G130" s="193"/>
      <c r="H130" s="60">
        <v>1</v>
      </c>
      <c r="I130" s="214"/>
      <c r="J130" s="207">
        <v>1</v>
      </c>
      <c r="K130" s="208"/>
      <c r="L130" s="209"/>
      <c r="M130" s="210"/>
      <c r="N130" s="210"/>
      <c r="O130" s="210"/>
      <c r="P130" s="210"/>
      <c r="Q130" s="590"/>
      <c r="R130" s="590"/>
    </row>
    <row r="131" spans="1:18" s="118" customFormat="1" ht="21.95" customHeight="1">
      <c r="A131" s="568"/>
      <c r="B131" s="642"/>
      <c r="C131" s="554"/>
      <c r="D131" s="596"/>
      <c r="E131" s="68"/>
      <c r="F131" s="69"/>
      <c r="G131" s="225"/>
      <c r="H131" s="60">
        <v>2</v>
      </c>
      <c r="I131" s="214"/>
      <c r="J131" s="72">
        <v>2</v>
      </c>
      <c r="K131" s="208"/>
      <c r="L131" s="222"/>
      <c r="M131" s="223"/>
      <c r="N131" s="223"/>
      <c r="O131" s="223"/>
      <c r="P131" s="223"/>
      <c r="Q131" s="591"/>
      <c r="R131" s="591"/>
    </row>
    <row r="132" spans="1:18" s="118" customFormat="1" ht="21.95" customHeight="1">
      <c r="A132" s="568"/>
      <c r="B132" s="642"/>
      <c r="C132" s="554"/>
      <c r="D132" s="596"/>
      <c r="E132" s="68"/>
      <c r="F132" s="69"/>
      <c r="G132" s="225"/>
      <c r="H132" s="60">
        <v>3</v>
      </c>
      <c r="I132" s="214"/>
      <c r="J132" s="72">
        <v>3</v>
      </c>
      <c r="K132" s="208"/>
      <c r="L132" s="198"/>
      <c r="M132" s="199"/>
      <c r="N132" s="199"/>
      <c r="O132" s="199"/>
      <c r="P132" s="199"/>
      <c r="Q132" s="591"/>
      <c r="R132" s="591"/>
    </row>
    <row r="133" spans="1:18" s="118" customFormat="1" ht="34.5" customHeight="1">
      <c r="A133" s="568"/>
      <c r="B133" s="642"/>
      <c r="C133" s="555"/>
      <c r="D133" s="597"/>
      <c r="E133" s="77"/>
      <c r="F133" s="78"/>
      <c r="G133" s="226"/>
      <c r="H133" s="80">
        <v>4</v>
      </c>
      <c r="I133" s="218"/>
      <c r="J133" s="82">
        <v>4</v>
      </c>
      <c r="K133" s="219"/>
      <c r="L133" s="202"/>
      <c r="M133" s="203"/>
      <c r="N133" s="203"/>
      <c r="O133" s="203"/>
      <c r="P133" s="203"/>
      <c r="Q133" s="591"/>
      <c r="R133" s="591"/>
    </row>
    <row r="134" spans="1:18" s="118" customFormat="1" ht="21.95" customHeight="1">
      <c r="A134" s="568"/>
      <c r="B134" s="642">
        <v>5</v>
      </c>
      <c r="C134" s="553" t="s">
        <v>37</v>
      </c>
      <c r="D134" s="595" t="s">
        <v>35</v>
      </c>
      <c r="E134" s="204"/>
      <c r="F134" s="205"/>
      <c r="G134" s="206"/>
      <c r="H134" s="60">
        <v>1</v>
      </c>
      <c r="I134" s="227"/>
      <c r="J134" s="207">
        <v>1</v>
      </c>
      <c r="K134" s="208"/>
      <c r="L134" s="209"/>
      <c r="M134" s="210"/>
      <c r="N134" s="210"/>
      <c r="O134" s="210"/>
      <c r="P134" s="210"/>
      <c r="Q134" s="590"/>
      <c r="R134" s="590"/>
    </row>
    <row r="135" spans="1:18" s="118" customFormat="1" ht="21.95" customHeight="1">
      <c r="A135" s="568"/>
      <c r="B135" s="642"/>
      <c r="C135" s="554"/>
      <c r="D135" s="596"/>
      <c r="E135" s="68"/>
      <c r="F135" s="69"/>
      <c r="G135" s="228"/>
      <c r="H135" s="60">
        <v>2</v>
      </c>
      <c r="I135" s="214"/>
      <c r="J135" s="72">
        <v>2</v>
      </c>
      <c r="K135" s="208"/>
      <c r="L135" s="222"/>
      <c r="M135" s="223"/>
      <c r="N135" s="223"/>
      <c r="O135" s="223"/>
      <c r="P135" s="223"/>
      <c r="Q135" s="591"/>
      <c r="R135" s="591"/>
    </row>
    <row r="136" spans="1:18" s="118" customFormat="1" ht="21.95" customHeight="1">
      <c r="A136" s="568"/>
      <c r="B136" s="642"/>
      <c r="C136" s="554"/>
      <c r="D136" s="596"/>
      <c r="E136" s="68"/>
      <c r="F136" s="69"/>
      <c r="G136" s="228"/>
      <c r="H136" s="60">
        <v>3</v>
      </c>
      <c r="I136" s="214"/>
      <c r="J136" s="72">
        <v>3</v>
      </c>
      <c r="K136" s="208"/>
      <c r="L136" s="222"/>
      <c r="M136" s="223"/>
      <c r="N136" s="223"/>
      <c r="O136" s="223"/>
      <c r="P136" s="223"/>
      <c r="Q136" s="591"/>
      <c r="R136" s="591"/>
    </row>
    <row r="137" spans="1:18" s="118" customFormat="1" ht="27" customHeight="1">
      <c r="A137" s="568"/>
      <c r="B137" s="642"/>
      <c r="C137" s="555"/>
      <c r="D137" s="597"/>
      <c r="E137" s="77"/>
      <c r="F137" s="78"/>
      <c r="G137" s="229"/>
      <c r="H137" s="80">
        <v>4</v>
      </c>
      <c r="I137" s="218"/>
      <c r="J137" s="82">
        <v>4</v>
      </c>
      <c r="K137" s="219"/>
      <c r="L137" s="222"/>
      <c r="M137" s="223"/>
      <c r="N137" s="230"/>
      <c r="O137" s="230"/>
      <c r="P137" s="230"/>
      <c r="Q137" s="591"/>
      <c r="R137" s="591"/>
    </row>
    <row r="138" spans="1:18" s="118" customFormat="1" ht="21.95" customHeight="1">
      <c r="A138" s="604" t="s">
        <v>18</v>
      </c>
      <c r="B138" s="605"/>
      <c r="C138" s="605"/>
      <c r="D138" s="606"/>
      <c r="E138" s="101"/>
      <c r="F138" s="102"/>
      <c r="G138" s="103"/>
      <c r="H138" s="104"/>
      <c r="I138" s="107"/>
      <c r="J138" s="106"/>
      <c r="K138" s="107"/>
      <c r="L138" s="108"/>
      <c r="M138" s="109"/>
      <c r="N138" s="109"/>
      <c r="O138" s="109"/>
      <c r="P138" s="109"/>
      <c r="Q138" s="110"/>
      <c r="R138" s="111"/>
    </row>
    <row r="139" spans="1:18" s="118" customFormat="1" ht="21.95" customHeight="1">
      <c r="A139" s="568"/>
      <c r="B139" s="552">
        <v>1</v>
      </c>
      <c r="C139" s="553" t="s">
        <v>38</v>
      </c>
      <c r="D139" s="596" t="s">
        <v>15</v>
      </c>
      <c r="E139" s="231"/>
      <c r="F139" s="192"/>
      <c r="G139" s="193"/>
      <c r="H139" s="60">
        <v>1</v>
      </c>
      <c r="I139" s="214"/>
      <c r="J139" s="207">
        <v>1</v>
      </c>
      <c r="K139" s="63"/>
      <c r="L139" s="209"/>
      <c r="M139" s="210"/>
      <c r="N139" s="210"/>
      <c r="O139" s="210"/>
      <c r="P139" s="210"/>
      <c r="Q139" s="590"/>
      <c r="R139" s="590"/>
    </row>
    <row r="140" spans="1:18" s="118" customFormat="1" ht="21.95" customHeight="1">
      <c r="A140" s="568"/>
      <c r="B140" s="642"/>
      <c r="C140" s="554"/>
      <c r="D140" s="596"/>
      <c r="E140" s="68"/>
      <c r="F140" s="69"/>
      <c r="G140" s="228"/>
      <c r="H140" s="60">
        <v>2</v>
      </c>
      <c r="I140" s="214"/>
      <c r="J140" s="72">
        <v>2</v>
      </c>
      <c r="K140" s="63"/>
      <c r="L140" s="222"/>
      <c r="M140" s="223"/>
      <c r="N140" s="223"/>
      <c r="O140" s="223"/>
      <c r="P140" s="223"/>
      <c r="Q140" s="591"/>
      <c r="R140" s="591"/>
    </row>
    <row r="141" spans="1:18" s="118" customFormat="1" ht="29.25" customHeight="1">
      <c r="A141" s="568"/>
      <c r="B141" s="642"/>
      <c r="C141" s="554"/>
      <c r="D141" s="596"/>
      <c r="E141" s="68"/>
      <c r="F141" s="69"/>
      <c r="G141" s="228"/>
      <c r="H141" s="60">
        <v>3</v>
      </c>
      <c r="I141" s="214"/>
      <c r="J141" s="72">
        <v>3</v>
      </c>
      <c r="K141" s="63"/>
      <c r="L141" s="198"/>
      <c r="M141" s="199"/>
      <c r="N141" s="199"/>
      <c r="O141" s="199"/>
      <c r="P141" s="199"/>
      <c r="Q141" s="591"/>
      <c r="R141" s="591"/>
    </row>
    <row r="142" spans="1:18" s="118" customFormat="1" ht="24.75" customHeight="1">
      <c r="A142" s="568"/>
      <c r="B142" s="642"/>
      <c r="C142" s="555"/>
      <c r="D142" s="597"/>
      <c r="E142" s="77"/>
      <c r="F142" s="78"/>
      <c r="G142" s="229"/>
      <c r="H142" s="80">
        <v>4</v>
      </c>
      <c r="I142" s="218"/>
      <c r="J142" s="82">
        <v>4</v>
      </c>
      <c r="K142" s="232"/>
      <c r="L142" s="233"/>
      <c r="M142" s="234"/>
      <c r="N142" s="234"/>
      <c r="O142" s="234"/>
      <c r="P142" s="234"/>
      <c r="Q142" s="591"/>
      <c r="R142" s="591"/>
    </row>
    <row r="143" spans="1:18" s="118" customFormat="1" ht="24.75" customHeight="1">
      <c r="A143" s="569"/>
      <c r="B143" s="642">
        <v>2</v>
      </c>
      <c r="C143" s="553" t="s">
        <v>39</v>
      </c>
      <c r="D143" s="595" t="s">
        <v>15</v>
      </c>
      <c r="E143" s="224"/>
      <c r="F143" s="205"/>
      <c r="G143" s="206"/>
      <c r="H143" s="60">
        <v>1</v>
      </c>
      <c r="I143" s="214"/>
      <c r="J143" s="207">
        <v>1</v>
      </c>
      <c r="K143" s="63"/>
      <c r="L143" s="209"/>
      <c r="M143" s="210"/>
      <c r="N143" s="210"/>
      <c r="O143" s="210"/>
      <c r="P143" s="210"/>
      <c r="Q143" s="590"/>
      <c r="R143" s="590"/>
    </row>
    <row r="144" spans="1:18" s="118" customFormat="1" ht="24.75" customHeight="1">
      <c r="A144" s="570"/>
      <c r="B144" s="642"/>
      <c r="C144" s="554"/>
      <c r="D144" s="596"/>
      <c r="E144" s="211"/>
      <c r="F144" s="212"/>
      <c r="G144" s="235"/>
      <c r="H144" s="60">
        <v>2</v>
      </c>
      <c r="I144" s="214"/>
      <c r="J144" s="72">
        <v>2</v>
      </c>
      <c r="K144" s="63"/>
      <c r="L144" s="222"/>
      <c r="M144" s="223"/>
      <c r="N144" s="223"/>
      <c r="O144" s="223"/>
      <c r="P144" s="223"/>
      <c r="Q144" s="591"/>
      <c r="R144" s="591"/>
    </row>
    <row r="145" spans="1:18" s="118" customFormat="1" ht="24.75" customHeight="1">
      <c r="A145" s="570"/>
      <c r="B145" s="642"/>
      <c r="C145" s="554"/>
      <c r="D145" s="596"/>
      <c r="E145" s="211"/>
      <c r="F145" s="212"/>
      <c r="G145" s="235"/>
      <c r="H145" s="60">
        <v>3</v>
      </c>
      <c r="I145" s="214"/>
      <c r="J145" s="72">
        <v>3</v>
      </c>
      <c r="K145" s="63"/>
      <c r="L145" s="236"/>
      <c r="M145" s="237"/>
      <c r="N145" s="237"/>
      <c r="O145" s="237"/>
      <c r="P145" s="237"/>
      <c r="Q145" s="591"/>
      <c r="R145" s="591"/>
    </row>
    <row r="146" spans="1:18" s="118" customFormat="1" ht="24.75" customHeight="1">
      <c r="A146" s="570"/>
      <c r="B146" s="642"/>
      <c r="C146" s="555"/>
      <c r="D146" s="597"/>
      <c r="E146" s="215"/>
      <c r="F146" s="216"/>
      <c r="G146" s="238"/>
      <c r="H146" s="80">
        <v>4</v>
      </c>
      <c r="I146" s="218"/>
      <c r="J146" s="82">
        <v>4</v>
      </c>
      <c r="K146" s="232"/>
      <c r="L146" s="239"/>
      <c r="M146" s="240"/>
      <c r="N146" s="240"/>
      <c r="O146" s="240"/>
      <c r="P146" s="240"/>
      <c r="Q146" s="591"/>
      <c r="R146" s="591"/>
    </row>
    <row r="147" spans="1:18" s="118" customFormat="1" ht="24.75" customHeight="1">
      <c r="A147" s="570"/>
      <c r="B147" s="550"/>
      <c r="C147" s="553" t="s">
        <v>129</v>
      </c>
      <c r="D147" s="595" t="s">
        <v>15</v>
      </c>
      <c r="E147" s="515"/>
      <c r="F147" s="516"/>
      <c r="G147" s="530"/>
      <c r="H147" s="531">
        <v>1</v>
      </c>
      <c r="I147" s="527"/>
      <c r="J147" s="207">
        <v>1</v>
      </c>
      <c r="K147" s="528"/>
      <c r="L147" s="529"/>
      <c r="M147" s="247"/>
      <c r="N147" s="247"/>
      <c r="O147" s="247"/>
      <c r="P147" s="247"/>
      <c r="Q147" s="569"/>
      <c r="R147" s="569"/>
    </row>
    <row r="148" spans="1:18" s="118" customFormat="1" ht="24.75" customHeight="1">
      <c r="A148" s="570"/>
      <c r="B148" s="551"/>
      <c r="C148" s="554"/>
      <c r="D148" s="596"/>
      <c r="E148" s="211"/>
      <c r="F148" s="212"/>
      <c r="G148" s="235"/>
      <c r="H148" s="532">
        <v>2</v>
      </c>
      <c r="I148" s="277"/>
      <c r="J148" s="72">
        <v>2</v>
      </c>
      <c r="K148" s="459"/>
      <c r="L148" s="198"/>
      <c r="M148" s="199"/>
      <c r="N148" s="199"/>
      <c r="O148" s="199"/>
      <c r="P148" s="199"/>
      <c r="Q148" s="570"/>
      <c r="R148" s="570"/>
    </row>
    <row r="149" spans="1:18" s="118" customFormat="1" ht="24.75" customHeight="1">
      <c r="A149" s="570"/>
      <c r="B149" s="551"/>
      <c r="C149" s="554"/>
      <c r="D149" s="596"/>
      <c r="E149" s="211"/>
      <c r="F149" s="212"/>
      <c r="G149" s="235"/>
      <c r="H149" s="532">
        <v>3</v>
      </c>
      <c r="I149" s="277"/>
      <c r="J149" s="72">
        <v>3</v>
      </c>
      <c r="K149" s="459"/>
      <c r="L149" s="198"/>
      <c r="M149" s="199"/>
      <c r="N149" s="199"/>
      <c r="O149" s="199"/>
      <c r="P149" s="199"/>
      <c r="Q149" s="570"/>
      <c r="R149" s="570"/>
    </row>
    <row r="150" spans="1:18" s="118" customFormat="1" ht="24.75" customHeight="1">
      <c r="A150" s="571"/>
      <c r="B150" s="552"/>
      <c r="C150" s="555"/>
      <c r="D150" s="597"/>
      <c r="E150" s="215"/>
      <c r="F150" s="216"/>
      <c r="G150" s="238"/>
      <c r="H150" s="533">
        <v>4</v>
      </c>
      <c r="I150" s="280"/>
      <c r="J150" s="82">
        <v>4</v>
      </c>
      <c r="K150" s="468"/>
      <c r="L150" s="233"/>
      <c r="M150" s="234"/>
      <c r="N150" s="234"/>
      <c r="O150" s="234"/>
      <c r="P150" s="234"/>
      <c r="Q150" s="571"/>
      <c r="R150" s="571"/>
    </row>
    <row r="151" spans="1:18" s="118" customFormat="1" ht="24.75" customHeight="1">
      <c r="A151" s="568"/>
      <c r="B151" s="642">
        <v>3</v>
      </c>
      <c r="C151" s="553" t="s">
        <v>40</v>
      </c>
      <c r="D151" s="595" t="s">
        <v>41</v>
      </c>
      <c r="E151" s="211"/>
      <c r="F151" s="212"/>
      <c r="G151" s="235"/>
      <c r="H151" s="69"/>
      <c r="I151" s="213"/>
      <c r="J151" s="69"/>
      <c r="K151" s="213"/>
      <c r="L151" s="474"/>
      <c r="M151" s="475"/>
      <c r="N151" s="475"/>
      <c r="O151" s="475"/>
      <c r="P151" s="475"/>
      <c r="Q151" s="578"/>
      <c r="R151" s="578"/>
    </row>
    <row r="152" spans="1:18" s="118" customFormat="1" ht="24.75" customHeight="1">
      <c r="A152" s="568"/>
      <c r="B152" s="642"/>
      <c r="C152" s="554"/>
      <c r="D152" s="596"/>
      <c r="E152" s="211"/>
      <c r="F152" s="212"/>
      <c r="G152" s="235"/>
      <c r="H152" s="69"/>
      <c r="I152" s="213"/>
      <c r="J152" s="69"/>
      <c r="K152" s="213"/>
      <c r="L152" s="474"/>
      <c r="M152" s="475"/>
      <c r="N152" s="475"/>
      <c r="O152" s="475"/>
      <c r="P152" s="475"/>
      <c r="Q152" s="579"/>
      <c r="R152" s="579"/>
    </row>
    <row r="153" spans="1:18" s="118" customFormat="1" ht="24.75" customHeight="1">
      <c r="A153" s="568"/>
      <c r="B153" s="642"/>
      <c r="C153" s="554"/>
      <c r="D153" s="596"/>
      <c r="E153" s="401"/>
      <c r="F153" s="341"/>
      <c r="G153" s="342"/>
      <c r="H153" s="69"/>
      <c r="I153" s="402"/>
      <c r="J153" s="69"/>
      <c r="K153" s="402"/>
      <c r="L153" s="476"/>
      <c r="M153" s="477"/>
      <c r="N153" s="477"/>
      <c r="O153" s="477"/>
      <c r="P153" s="477"/>
      <c r="Q153" s="579"/>
      <c r="R153" s="579"/>
    </row>
    <row r="154" spans="1:18" s="118" customFormat="1" ht="24.75" customHeight="1">
      <c r="A154" s="568"/>
      <c r="B154" s="642"/>
      <c r="C154" s="555"/>
      <c r="D154" s="597"/>
      <c r="E154" s="502"/>
      <c r="F154" s="358"/>
      <c r="G154" s="257"/>
      <c r="H154" s="78"/>
      <c r="I154" s="217"/>
      <c r="J154" s="78"/>
      <c r="K154" s="217"/>
      <c r="L154" s="478"/>
      <c r="M154" s="479"/>
      <c r="N154" s="479"/>
      <c r="O154" s="479"/>
      <c r="P154" s="479"/>
      <c r="Q154" s="580"/>
      <c r="R154" s="580"/>
    </row>
    <row r="155" spans="1:18" s="118" customFormat="1" ht="24.75" customHeight="1">
      <c r="A155" s="569"/>
      <c r="B155" s="550">
        <v>4</v>
      </c>
      <c r="C155" s="553" t="s">
        <v>42</v>
      </c>
      <c r="D155" s="556" t="s">
        <v>35</v>
      </c>
      <c r="E155" s="241"/>
      <c r="F155" s="242"/>
      <c r="G155" s="243"/>
      <c r="H155" s="244">
        <v>1</v>
      </c>
      <c r="I155" s="245"/>
      <c r="J155" s="207">
        <v>1</v>
      </c>
      <c r="K155" s="63"/>
      <c r="L155" s="246"/>
      <c r="M155" s="247"/>
      <c r="N155" s="247"/>
      <c r="O155" s="247"/>
      <c r="P155" s="247"/>
      <c r="Q155" s="590"/>
      <c r="R155" s="590"/>
    </row>
    <row r="156" spans="1:18" s="118" customFormat="1" ht="24.75" customHeight="1">
      <c r="A156" s="570"/>
      <c r="B156" s="551"/>
      <c r="C156" s="554"/>
      <c r="D156" s="557"/>
      <c r="E156" s="248"/>
      <c r="F156" s="249"/>
      <c r="G156" s="250"/>
      <c r="H156" s="251">
        <v>2</v>
      </c>
      <c r="I156" s="252"/>
      <c r="J156" s="72">
        <v>2</v>
      </c>
      <c r="K156" s="63"/>
      <c r="L156" s="253"/>
      <c r="M156" s="254"/>
      <c r="N156" s="254"/>
      <c r="O156" s="254"/>
      <c r="P156" s="254"/>
      <c r="Q156" s="591"/>
      <c r="R156" s="591"/>
    </row>
    <row r="157" spans="1:18" s="118" customFormat="1" ht="24.75" customHeight="1">
      <c r="A157" s="570"/>
      <c r="B157" s="551"/>
      <c r="C157" s="554"/>
      <c r="D157" s="557"/>
      <c r="E157" s="248"/>
      <c r="F157" s="249"/>
      <c r="G157" s="250"/>
      <c r="H157" s="251">
        <v>3</v>
      </c>
      <c r="I157" s="252"/>
      <c r="J157" s="72">
        <v>3</v>
      </c>
      <c r="K157" s="63"/>
      <c r="L157" s="253"/>
      <c r="M157" s="254"/>
      <c r="N157" s="254"/>
      <c r="O157" s="254"/>
      <c r="P157" s="254"/>
      <c r="Q157" s="591"/>
      <c r="R157" s="591"/>
    </row>
    <row r="158" spans="1:18" s="118" customFormat="1" ht="24.75" customHeight="1">
      <c r="A158" s="571"/>
      <c r="B158" s="552"/>
      <c r="C158" s="555"/>
      <c r="D158" s="558"/>
      <c r="E158" s="255"/>
      <c r="F158" s="256"/>
      <c r="G158" s="257"/>
      <c r="H158" s="258">
        <v>4</v>
      </c>
      <c r="I158" s="259"/>
      <c r="J158" s="82">
        <v>4</v>
      </c>
      <c r="K158" s="232"/>
      <c r="L158" s="260"/>
      <c r="M158" s="261"/>
      <c r="N158" s="261"/>
      <c r="O158" s="261"/>
      <c r="P158" s="261"/>
      <c r="Q158" s="591"/>
      <c r="R158" s="591"/>
    </row>
    <row r="159" spans="1:18" s="118" customFormat="1" ht="24.75" customHeight="1">
      <c r="A159" s="569"/>
      <c r="B159" s="550">
        <v>5</v>
      </c>
      <c r="C159" s="553" t="s">
        <v>130</v>
      </c>
      <c r="D159" s="556" t="s">
        <v>35</v>
      </c>
      <c r="E159" s="262"/>
      <c r="F159" s="263"/>
      <c r="G159" s="264"/>
      <c r="H159" s="251">
        <v>1</v>
      </c>
      <c r="I159" s="245"/>
      <c r="J159" s="207">
        <v>1</v>
      </c>
      <c r="K159" s="63"/>
      <c r="L159" s="265"/>
      <c r="M159" s="266"/>
      <c r="N159" s="266"/>
      <c r="O159" s="266"/>
      <c r="P159" s="266"/>
      <c r="Q159" s="590"/>
      <c r="R159" s="590"/>
    </row>
    <row r="160" spans="1:18" s="118" customFormat="1" ht="24.75" customHeight="1">
      <c r="A160" s="570"/>
      <c r="B160" s="551"/>
      <c r="C160" s="554"/>
      <c r="D160" s="557"/>
      <c r="E160" s="267"/>
      <c r="F160" s="268"/>
      <c r="G160" s="235"/>
      <c r="H160" s="251">
        <v>2</v>
      </c>
      <c r="I160" s="252"/>
      <c r="J160" s="72">
        <v>2</v>
      </c>
      <c r="K160" s="63"/>
      <c r="L160" s="269"/>
      <c r="M160" s="199"/>
      <c r="N160" s="199"/>
      <c r="O160" s="199"/>
      <c r="P160" s="199"/>
      <c r="Q160" s="591"/>
      <c r="R160" s="591"/>
    </row>
    <row r="161" spans="1:18" s="118" customFormat="1" ht="24.75" customHeight="1">
      <c r="A161" s="570"/>
      <c r="B161" s="551"/>
      <c r="C161" s="554"/>
      <c r="D161" s="557"/>
      <c r="E161" s="267"/>
      <c r="F161" s="268"/>
      <c r="G161" s="235"/>
      <c r="H161" s="251">
        <v>3</v>
      </c>
      <c r="I161" s="252"/>
      <c r="J161" s="72">
        <v>3</v>
      </c>
      <c r="K161" s="63"/>
      <c r="L161" s="269"/>
      <c r="M161" s="199"/>
      <c r="N161" s="199"/>
      <c r="O161" s="199"/>
      <c r="P161" s="199"/>
      <c r="Q161" s="591"/>
      <c r="R161" s="591"/>
    </row>
    <row r="162" spans="1:18" s="118" customFormat="1">
      <c r="A162" s="571"/>
      <c r="B162" s="552"/>
      <c r="C162" s="555"/>
      <c r="D162" s="558"/>
      <c r="E162" s="270"/>
      <c r="F162" s="271"/>
      <c r="G162" s="238"/>
      <c r="H162" s="258">
        <v>4</v>
      </c>
      <c r="I162" s="259"/>
      <c r="J162" s="82">
        <v>4</v>
      </c>
      <c r="K162" s="232"/>
      <c r="L162" s="272"/>
      <c r="M162" s="234"/>
      <c r="N162" s="234"/>
      <c r="O162" s="234"/>
      <c r="P162" s="234"/>
      <c r="Q162" s="591"/>
      <c r="R162" s="591"/>
    </row>
    <row r="163" spans="1:18" s="118" customFormat="1">
      <c r="A163" s="159"/>
      <c r="B163" s="273">
        <v>6</v>
      </c>
      <c r="C163" s="553" t="s">
        <v>43</v>
      </c>
      <c r="D163" s="556" t="s">
        <v>16</v>
      </c>
      <c r="E163" s="262"/>
      <c r="F163" s="263"/>
      <c r="G163" s="264"/>
      <c r="H163" s="251">
        <v>1</v>
      </c>
      <c r="I163" s="274"/>
      <c r="J163" s="207">
        <v>1</v>
      </c>
      <c r="K163" s="63"/>
      <c r="L163" s="265"/>
      <c r="M163" s="266"/>
      <c r="N163" s="266"/>
      <c r="O163" s="266"/>
      <c r="P163" s="266"/>
      <c r="Q163" s="590"/>
      <c r="R163" s="590"/>
    </row>
    <row r="164" spans="1:18" s="118" customFormat="1">
      <c r="A164" s="275"/>
      <c r="B164" s="276"/>
      <c r="C164" s="554"/>
      <c r="D164" s="557"/>
      <c r="E164" s="267"/>
      <c r="F164" s="268"/>
      <c r="G164" s="235"/>
      <c r="H164" s="251">
        <v>2</v>
      </c>
      <c r="I164" s="277"/>
      <c r="J164" s="72">
        <v>2</v>
      </c>
      <c r="K164" s="63"/>
      <c r="L164" s="269"/>
      <c r="M164" s="199"/>
      <c r="N164" s="199"/>
      <c r="O164" s="199"/>
      <c r="P164" s="199"/>
      <c r="Q164" s="591"/>
      <c r="R164" s="591"/>
    </row>
    <row r="165" spans="1:18" s="118" customFormat="1" ht="25.5" customHeight="1">
      <c r="A165" s="275"/>
      <c r="B165" s="276"/>
      <c r="C165" s="554"/>
      <c r="D165" s="557"/>
      <c r="E165" s="267"/>
      <c r="F165" s="268"/>
      <c r="G165" s="235"/>
      <c r="H165" s="251">
        <v>3</v>
      </c>
      <c r="I165" s="277"/>
      <c r="J165" s="72">
        <v>3</v>
      </c>
      <c r="K165" s="63"/>
      <c r="L165" s="269"/>
      <c r="M165" s="199"/>
      <c r="N165" s="199"/>
      <c r="O165" s="199"/>
      <c r="P165" s="199"/>
      <c r="Q165" s="591"/>
      <c r="R165" s="591"/>
    </row>
    <row r="166" spans="1:18" s="118" customFormat="1" ht="25.5" customHeight="1">
      <c r="A166" s="278"/>
      <c r="B166" s="279"/>
      <c r="C166" s="555"/>
      <c r="D166" s="558"/>
      <c r="E166" s="270"/>
      <c r="F166" s="271"/>
      <c r="G166" s="238"/>
      <c r="H166" s="258">
        <v>4</v>
      </c>
      <c r="I166" s="280"/>
      <c r="J166" s="82">
        <v>4</v>
      </c>
      <c r="K166" s="232"/>
      <c r="L166" s="272"/>
      <c r="M166" s="234"/>
      <c r="N166" s="234"/>
      <c r="O166" s="234"/>
      <c r="P166" s="234"/>
      <c r="Q166" s="591"/>
      <c r="R166" s="591"/>
    </row>
    <row r="167" spans="1:18" s="14" customFormat="1" ht="30" customHeight="1">
      <c r="A167" s="275"/>
      <c r="B167" s="276">
        <v>7</v>
      </c>
      <c r="C167" s="553" t="s">
        <v>44</v>
      </c>
      <c r="D167" s="556" t="s">
        <v>16</v>
      </c>
      <c r="E167" s="262"/>
      <c r="F167" s="263"/>
      <c r="G167" s="264"/>
      <c r="H167" s="244">
        <v>1</v>
      </c>
      <c r="I167" s="274"/>
      <c r="J167" s="207">
        <v>1</v>
      </c>
      <c r="K167" s="63"/>
      <c r="L167" s="265"/>
      <c r="M167" s="266"/>
      <c r="N167" s="266"/>
      <c r="O167" s="266"/>
      <c r="P167" s="266"/>
      <c r="Q167" s="590"/>
      <c r="R167" s="590"/>
    </row>
    <row r="168" spans="1:18" s="14" customFormat="1" ht="30" customHeight="1">
      <c r="A168" s="275"/>
      <c r="B168" s="276"/>
      <c r="C168" s="554"/>
      <c r="D168" s="557"/>
      <c r="E168" s="267"/>
      <c r="F168" s="268"/>
      <c r="G168" s="235"/>
      <c r="H168" s="281">
        <v>2</v>
      </c>
      <c r="I168" s="277"/>
      <c r="J168" s="72">
        <v>2</v>
      </c>
      <c r="K168" s="63"/>
      <c r="L168" s="269"/>
      <c r="M168" s="199"/>
      <c r="N168" s="199"/>
      <c r="O168" s="199"/>
      <c r="P168" s="199"/>
      <c r="Q168" s="591"/>
      <c r="R168" s="591"/>
    </row>
    <row r="169" spans="1:18" s="14" customFormat="1">
      <c r="A169" s="275"/>
      <c r="B169" s="276"/>
      <c r="C169" s="554"/>
      <c r="D169" s="557"/>
      <c r="E169" s="267"/>
      <c r="F169" s="268"/>
      <c r="G169" s="235"/>
      <c r="H169" s="281">
        <v>3</v>
      </c>
      <c r="I169" s="277"/>
      <c r="J169" s="72">
        <v>3</v>
      </c>
      <c r="K169" s="63"/>
      <c r="L169" s="269"/>
      <c r="M169" s="199"/>
      <c r="N169" s="199"/>
      <c r="O169" s="199"/>
      <c r="P169" s="199"/>
      <c r="Q169" s="591"/>
      <c r="R169" s="591"/>
    </row>
    <row r="170" spans="1:18" s="14" customFormat="1">
      <c r="A170" s="275"/>
      <c r="B170" s="276"/>
      <c r="C170" s="555"/>
      <c r="D170" s="558"/>
      <c r="E170" s="270"/>
      <c r="F170" s="271"/>
      <c r="G170" s="238"/>
      <c r="H170" s="282">
        <v>4</v>
      </c>
      <c r="I170" s="280"/>
      <c r="J170" s="82">
        <v>4</v>
      </c>
      <c r="K170" s="232"/>
      <c r="L170" s="272"/>
      <c r="M170" s="234"/>
      <c r="N170" s="234"/>
      <c r="O170" s="234"/>
      <c r="P170" s="234"/>
      <c r="Q170" s="591"/>
      <c r="R170" s="591"/>
    </row>
    <row r="171" spans="1:18" s="14" customFormat="1">
      <c r="A171" s="592"/>
      <c r="B171" s="550">
        <v>8</v>
      </c>
      <c r="C171" s="553" t="s">
        <v>45</v>
      </c>
      <c r="D171" s="595" t="s">
        <v>46</v>
      </c>
      <c r="E171" s="283"/>
      <c r="F171" s="284"/>
      <c r="G171" s="285"/>
      <c r="H171" s="244">
        <v>1</v>
      </c>
      <c r="I171" s="286"/>
      <c r="J171" s="195">
        <v>1</v>
      </c>
      <c r="K171" s="287"/>
      <c r="L171" s="288"/>
      <c r="M171" s="289"/>
      <c r="N171" s="289"/>
      <c r="O171" s="289"/>
      <c r="P171" s="289"/>
      <c r="Q171" s="590"/>
      <c r="R171" s="590"/>
    </row>
    <row r="172" spans="1:18" s="14" customFormat="1">
      <c r="A172" s="593"/>
      <c r="B172" s="551"/>
      <c r="C172" s="554"/>
      <c r="D172" s="596"/>
      <c r="E172" s="211"/>
      <c r="F172" s="212"/>
      <c r="G172" s="235"/>
      <c r="H172" s="281">
        <v>2</v>
      </c>
      <c r="I172" s="290"/>
      <c r="J172" s="72">
        <v>2</v>
      </c>
      <c r="K172" s="291"/>
      <c r="L172" s="292"/>
      <c r="M172" s="293"/>
      <c r="N172" s="293"/>
      <c r="O172" s="293"/>
      <c r="P172" s="293"/>
      <c r="Q172" s="591"/>
      <c r="R172" s="591"/>
    </row>
    <row r="173" spans="1:18" s="14" customFormat="1">
      <c r="A173" s="593"/>
      <c r="B173" s="551"/>
      <c r="C173" s="554"/>
      <c r="D173" s="596"/>
      <c r="E173" s="211"/>
      <c r="F173" s="212"/>
      <c r="G173" s="235"/>
      <c r="H173" s="281">
        <v>3</v>
      </c>
      <c r="I173" s="290"/>
      <c r="J173" s="72">
        <v>3</v>
      </c>
      <c r="K173" s="291"/>
      <c r="L173" s="292"/>
      <c r="M173" s="293"/>
      <c r="N173" s="293"/>
      <c r="O173" s="293"/>
      <c r="P173" s="293"/>
      <c r="Q173" s="591"/>
      <c r="R173" s="591"/>
    </row>
    <row r="174" spans="1:18" s="67" customFormat="1" ht="27" customHeight="1">
      <c r="A174" s="594"/>
      <c r="B174" s="552"/>
      <c r="C174" s="555"/>
      <c r="D174" s="597"/>
      <c r="E174" s="215"/>
      <c r="F174" s="216"/>
      <c r="G174" s="238"/>
      <c r="H174" s="282">
        <v>4</v>
      </c>
      <c r="I174" s="294"/>
      <c r="J174" s="82">
        <v>4</v>
      </c>
      <c r="K174" s="295"/>
      <c r="L174" s="296"/>
      <c r="M174" s="297"/>
      <c r="N174" s="297"/>
      <c r="O174" s="297"/>
      <c r="P174" s="297"/>
      <c r="Q174" s="591"/>
      <c r="R174" s="591"/>
    </row>
    <row r="175" spans="1:18" s="67" customFormat="1" ht="27" customHeight="1">
      <c r="A175" s="584" t="s">
        <v>110</v>
      </c>
      <c r="B175" s="585"/>
      <c r="C175" s="585"/>
      <c r="D175" s="585"/>
      <c r="E175" s="585"/>
      <c r="F175" s="585"/>
      <c r="G175" s="585"/>
      <c r="H175" s="585"/>
      <c r="I175" s="585"/>
      <c r="J175" s="585"/>
      <c r="K175" s="585"/>
      <c r="L175" s="585"/>
      <c r="M175" s="585"/>
      <c r="N175" s="585"/>
      <c r="O175" s="585"/>
      <c r="P175" s="585"/>
      <c r="Q175" s="585"/>
      <c r="R175" s="586"/>
    </row>
    <row r="176" spans="1:18" s="67" customFormat="1" ht="27" customHeight="1">
      <c r="A176" s="550"/>
      <c r="B176" s="550"/>
      <c r="C176" s="553"/>
      <c r="D176" s="556"/>
      <c r="E176" s="446"/>
      <c r="F176" s="447"/>
      <c r="G176" s="448"/>
      <c r="H176" s="449">
        <v>1</v>
      </c>
      <c r="I176" s="450"/>
      <c r="J176" s="451">
        <v>1</v>
      </c>
      <c r="K176" s="452"/>
      <c r="L176" s="453"/>
      <c r="M176" s="454"/>
      <c r="N176" s="454"/>
      <c r="O176" s="454"/>
      <c r="P176" s="454"/>
      <c r="Q176" s="550"/>
      <c r="R176" s="581"/>
    </row>
    <row r="177" spans="1:34" s="67" customFormat="1" ht="27" customHeight="1">
      <c r="A177" s="551"/>
      <c r="B177" s="551"/>
      <c r="C177" s="554"/>
      <c r="D177" s="557"/>
      <c r="E177" s="455"/>
      <c r="F177" s="456"/>
      <c r="G177" s="457"/>
      <c r="H177" s="458">
        <v>2</v>
      </c>
      <c r="I177" s="459"/>
      <c r="J177" s="460">
        <v>2</v>
      </c>
      <c r="K177" s="461"/>
      <c r="L177" s="462"/>
      <c r="M177" s="463"/>
      <c r="N177" s="463"/>
      <c r="O177" s="463"/>
      <c r="P177" s="463"/>
      <c r="Q177" s="551"/>
      <c r="R177" s="582"/>
    </row>
    <row r="178" spans="1:34" s="67" customFormat="1" ht="23.1" customHeight="1">
      <c r="A178" s="551"/>
      <c r="B178" s="551"/>
      <c r="C178" s="554"/>
      <c r="D178" s="557"/>
      <c r="E178" s="455"/>
      <c r="F178" s="456"/>
      <c r="G178" s="457"/>
      <c r="H178" s="458">
        <v>3</v>
      </c>
      <c r="I178" s="459"/>
      <c r="J178" s="460">
        <v>3</v>
      </c>
      <c r="K178" s="461"/>
      <c r="L178" s="462"/>
      <c r="M178" s="463"/>
      <c r="N178" s="463"/>
      <c r="O178" s="463"/>
      <c r="P178" s="463"/>
      <c r="Q178" s="551"/>
      <c r="R178" s="582"/>
    </row>
    <row r="179" spans="1:34" s="67" customFormat="1" ht="23.1" customHeight="1">
      <c r="A179" s="552"/>
      <c r="B179" s="552"/>
      <c r="C179" s="555"/>
      <c r="D179" s="558"/>
      <c r="E179" s="464"/>
      <c r="F179" s="465"/>
      <c r="G179" s="466"/>
      <c r="H179" s="467">
        <v>4</v>
      </c>
      <c r="I179" s="468"/>
      <c r="J179" s="469">
        <v>4</v>
      </c>
      <c r="K179" s="470"/>
      <c r="L179" s="471"/>
      <c r="M179" s="472"/>
      <c r="N179" s="472"/>
      <c r="O179" s="472"/>
      <c r="P179" s="472"/>
      <c r="Q179" s="552"/>
      <c r="R179" s="583"/>
    </row>
    <row r="180" spans="1:34" s="67" customFormat="1" ht="23.1" customHeight="1">
      <c r="A180" s="550"/>
      <c r="B180" s="550"/>
      <c r="C180" s="553"/>
      <c r="D180" s="556"/>
      <c r="E180" s="446"/>
      <c r="F180" s="447"/>
      <c r="G180" s="448"/>
      <c r="H180" s="449">
        <v>1</v>
      </c>
      <c r="I180" s="450"/>
      <c r="J180" s="451">
        <v>1</v>
      </c>
      <c r="K180" s="452"/>
      <c r="L180" s="453"/>
      <c r="M180" s="454"/>
      <c r="N180" s="454"/>
      <c r="O180" s="454"/>
      <c r="P180" s="454"/>
      <c r="Q180" s="550"/>
      <c r="R180" s="581"/>
    </row>
    <row r="181" spans="1:34" s="67" customFormat="1" ht="23.1" customHeight="1">
      <c r="A181" s="551"/>
      <c r="B181" s="551"/>
      <c r="C181" s="554"/>
      <c r="D181" s="557"/>
      <c r="E181" s="455"/>
      <c r="F181" s="456"/>
      <c r="G181" s="457"/>
      <c r="H181" s="458">
        <v>2</v>
      </c>
      <c r="I181" s="459"/>
      <c r="J181" s="460">
        <v>2</v>
      </c>
      <c r="K181" s="461"/>
      <c r="L181" s="462"/>
      <c r="M181" s="463"/>
      <c r="N181" s="463"/>
      <c r="O181" s="463"/>
      <c r="P181" s="463"/>
      <c r="Q181" s="551"/>
      <c r="R181" s="582"/>
    </row>
    <row r="182" spans="1:34" s="67" customFormat="1" ht="23.1" customHeight="1">
      <c r="A182" s="551"/>
      <c r="B182" s="551"/>
      <c r="C182" s="554"/>
      <c r="D182" s="557"/>
      <c r="E182" s="455"/>
      <c r="F182" s="456"/>
      <c r="G182" s="457"/>
      <c r="H182" s="458">
        <v>3</v>
      </c>
      <c r="I182" s="459"/>
      <c r="J182" s="460">
        <v>3</v>
      </c>
      <c r="K182" s="461"/>
      <c r="L182" s="462"/>
      <c r="M182" s="463"/>
      <c r="N182" s="463"/>
      <c r="O182" s="463"/>
      <c r="P182" s="463"/>
      <c r="Q182" s="551"/>
      <c r="R182" s="582"/>
    </row>
    <row r="183" spans="1:34" s="67" customFormat="1" ht="23.1" customHeight="1">
      <c r="A183" s="552"/>
      <c r="B183" s="552"/>
      <c r="C183" s="555"/>
      <c r="D183" s="558"/>
      <c r="E183" s="464"/>
      <c r="F183" s="465"/>
      <c r="G183" s="466"/>
      <c r="H183" s="467">
        <v>4</v>
      </c>
      <c r="I183" s="468"/>
      <c r="J183" s="469">
        <v>4</v>
      </c>
      <c r="K183" s="470"/>
      <c r="L183" s="471"/>
      <c r="M183" s="472"/>
      <c r="N183" s="472"/>
      <c r="O183" s="472"/>
      <c r="P183" s="472"/>
      <c r="Q183" s="552"/>
      <c r="R183" s="583"/>
    </row>
    <row r="184" spans="1:34" s="67" customFormat="1" ht="23.1" customHeight="1">
      <c r="A184" s="633" t="s">
        <v>12</v>
      </c>
      <c r="B184" s="634"/>
      <c r="C184" s="634"/>
      <c r="D184" s="634"/>
      <c r="E184" s="634"/>
      <c r="F184" s="634"/>
      <c r="G184" s="634"/>
      <c r="H184" s="634"/>
      <c r="I184" s="634"/>
      <c r="J184" s="634"/>
      <c r="K184" s="634"/>
      <c r="L184" s="634"/>
      <c r="M184" s="634"/>
      <c r="N184" s="634"/>
      <c r="O184" s="634"/>
      <c r="P184" s="634"/>
      <c r="Q184" s="634"/>
      <c r="R184" s="635"/>
    </row>
    <row r="185" spans="1:34" s="67" customFormat="1" ht="23.25" customHeight="1">
      <c r="A185" s="636" t="s">
        <v>113</v>
      </c>
      <c r="B185" s="637"/>
      <c r="C185" s="637"/>
      <c r="D185" s="637"/>
      <c r="E185" s="637"/>
      <c r="F185" s="637"/>
      <c r="G185" s="637"/>
      <c r="H185" s="637"/>
      <c r="I185" s="637"/>
      <c r="J185" s="637"/>
      <c r="K185" s="637"/>
      <c r="L185" s="637"/>
      <c r="M185" s="637"/>
      <c r="N185" s="637"/>
      <c r="O185" s="637"/>
      <c r="P185" s="637"/>
      <c r="Q185" s="637"/>
      <c r="R185" s="638"/>
    </row>
    <row r="186" spans="1:34" s="67" customFormat="1" ht="23.1" customHeight="1">
      <c r="A186" s="639" t="s">
        <v>47</v>
      </c>
      <c r="B186" s="640"/>
      <c r="C186" s="640"/>
      <c r="D186" s="640"/>
      <c r="E186" s="640"/>
      <c r="F186" s="640"/>
      <c r="G186" s="640"/>
      <c r="H186" s="640"/>
      <c r="I186" s="640"/>
      <c r="J186" s="640"/>
      <c r="K186" s="640"/>
      <c r="L186" s="640"/>
      <c r="M186" s="640"/>
      <c r="N186" s="640"/>
      <c r="O186" s="640"/>
      <c r="P186" s="640"/>
      <c r="Q186" s="640"/>
      <c r="R186" s="641"/>
    </row>
    <row r="187" spans="1:34" s="67" customFormat="1" ht="21" customHeight="1">
      <c r="A187" s="15"/>
      <c r="B187" s="15"/>
      <c r="C187" s="15"/>
      <c r="D187" s="16"/>
      <c r="E187" s="17"/>
      <c r="F187" s="18"/>
      <c r="G187" s="187">
        <f>G192+G196+G205+G209+G213+G217+G221+G225+G229+G233+G238+G242</f>
        <v>0</v>
      </c>
      <c r="H187" s="20"/>
      <c r="I187" s="21"/>
      <c r="J187" s="22">
        <v>1</v>
      </c>
      <c r="K187" s="19">
        <f>K192+K196+K205+K209+K213+K217+K221+K225+K229+K233+K238+K242</f>
        <v>0</v>
      </c>
      <c r="L187" s="298"/>
      <c r="M187" s="15"/>
      <c r="N187" s="15"/>
      <c r="O187" s="15"/>
      <c r="P187" s="25"/>
      <c r="Q187" s="188"/>
      <c r="R187" s="18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</row>
    <row r="188" spans="1:34" s="67" customFormat="1" ht="21" customHeight="1">
      <c r="A188" s="26"/>
      <c r="B188" s="26"/>
      <c r="C188" s="26"/>
      <c r="D188" s="27"/>
      <c r="E188" s="28"/>
      <c r="F188" s="29"/>
      <c r="G188" s="30"/>
      <c r="H188" s="31"/>
      <c r="I188" s="32"/>
      <c r="J188" s="33">
        <v>2</v>
      </c>
      <c r="K188" s="19">
        <f t="shared" ref="K188:K190" si="2">K193+K197+K206+K210+K214+K218+K222+K226+K230+K234+K239+K243</f>
        <v>0</v>
      </c>
      <c r="L188" s="299"/>
      <c r="M188" s="26"/>
      <c r="N188" s="26"/>
      <c r="O188" s="26"/>
      <c r="P188" s="36"/>
      <c r="Q188" s="189"/>
      <c r="R188" s="189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</row>
    <row r="189" spans="1:34" s="67" customFormat="1" ht="21" customHeight="1">
      <c r="A189" s="26"/>
      <c r="B189" s="26"/>
      <c r="C189" s="26"/>
      <c r="D189" s="27"/>
      <c r="E189" s="28"/>
      <c r="F189" s="29"/>
      <c r="G189" s="30"/>
      <c r="H189" s="31"/>
      <c r="I189" s="32"/>
      <c r="J189" s="33">
        <v>3</v>
      </c>
      <c r="K189" s="19">
        <f t="shared" si="2"/>
        <v>0</v>
      </c>
      <c r="L189" s="299"/>
      <c r="M189" s="26"/>
      <c r="N189" s="26"/>
      <c r="O189" s="26"/>
      <c r="P189" s="36"/>
      <c r="Q189" s="189"/>
      <c r="R189" s="189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</row>
    <row r="190" spans="1:34" s="67" customFormat="1" ht="33.75" customHeight="1" thickBot="1">
      <c r="A190" s="37"/>
      <c r="B190" s="37"/>
      <c r="C190" s="37"/>
      <c r="D190" s="38"/>
      <c r="E190" s="39"/>
      <c r="F190" s="40"/>
      <c r="G190" s="41"/>
      <c r="H190" s="42"/>
      <c r="I190" s="43"/>
      <c r="J190" s="44">
        <v>4</v>
      </c>
      <c r="K190" s="19">
        <f t="shared" si="2"/>
        <v>0</v>
      </c>
      <c r="L190" s="300"/>
      <c r="M190" s="37"/>
      <c r="N190" s="37"/>
      <c r="O190" s="37"/>
      <c r="P190" s="47"/>
      <c r="Q190" s="190"/>
      <c r="R190" s="190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</row>
    <row r="191" spans="1:34" s="67" customFormat="1" ht="21" customHeight="1" thickTop="1">
      <c r="A191" s="613" t="s">
        <v>13</v>
      </c>
      <c r="B191" s="614"/>
      <c r="C191" s="614"/>
      <c r="D191" s="615"/>
      <c r="E191" s="48"/>
      <c r="F191" s="49"/>
      <c r="G191" s="50"/>
      <c r="H191" s="49"/>
      <c r="I191" s="51"/>
      <c r="J191" s="49"/>
      <c r="K191" s="52"/>
      <c r="L191" s="53"/>
      <c r="M191" s="54"/>
      <c r="N191" s="54"/>
      <c r="O191" s="54"/>
      <c r="P191" s="55"/>
      <c r="Q191" s="56"/>
      <c r="R191" s="55"/>
    </row>
    <row r="192" spans="1:34" s="67" customFormat="1" ht="21" customHeight="1">
      <c r="A192" s="571"/>
      <c r="B192" s="571">
        <v>1</v>
      </c>
      <c r="C192" s="561" t="s">
        <v>48</v>
      </c>
      <c r="D192" s="573" t="s">
        <v>15</v>
      </c>
      <c r="E192" s="301"/>
      <c r="F192" s="302"/>
      <c r="G192" s="303"/>
      <c r="H192" s="60">
        <v>1</v>
      </c>
      <c r="I192" s="304"/>
      <c r="J192" s="305">
        <v>1</v>
      </c>
      <c r="K192" s="306"/>
      <c r="L192" s="209"/>
      <c r="M192" s="210"/>
      <c r="N192" s="210"/>
      <c r="O192" s="307"/>
      <c r="P192" s="307"/>
      <c r="Q192" s="590"/>
      <c r="R192" s="590"/>
    </row>
    <row r="193" spans="1:18" s="67" customFormat="1" ht="21" customHeight="1">
      <c r="A193" s="568"/>
      <c r="B193" s="568"/>
      <c r="C193" s="587"/>
      <c r="D193" s="573"/>
      <c r="E193" s="308"/>
      <c r="F193" s="69"/>
      <c r="G193" s="70"/>
      <c r="H193" s="60">
        <v>2</v>
      </c>
      <c r="I193" s="309"/>
      <c r="J193" s="310">
        <v>2</v>
      </c>
      <c r="K193" s="311"/>
      <c r="L193" s="222"/>
      <c r="M193" s="223"/>
      <c r="N193" s="312"/>
      <c r="O193" s="312"/>
      <c r="P193" s="312"/>
      <c r="Q193" s="591"/>
      <c r="R193" s="591"/>
    </row>
    <row r="194" spans="1:18" s="67" customFormat="1" ht="28.5" customHeight="1">
      <c r="A194" s="568"/>
      <c r="B194" s="568"/>
      <c r="C194" s="587"/>
      <c r="D194" s="573"/>
      <c r="E194" s="308"/>
      <c r="F194" s="69"/>
      <c r="G194" s="70"/>
      <c r="H194" s="60">
        <v>3</v>
      </c>
      <c r="I194" s="309"/>
      <c r="J194" s="310">
        <v>3</v>
      </c>
      <c r="K194" s="311"/>
      <c r="L194" s="222"/>
      <c r="M194" s="312"/>
      <c r="N194" s="312"/>
      <c r="O194" s="312"/>
      <c r="P194" s="312"/>
      <c r="Q194" s="591"/>
      <c r="R194" s="591"/>
    </row>
    <row r="195" spans="1:18" s="118" customFormat="1" ht="27" customHeight="1">
      <c r="A195" s="568"/>
      <c r="B195" s="568"/>
      <c r="C195" s="587"/>
      <c r="D195" s="574"/>
      <c r="E195" s="313"/>
      <c r="F195" s="78"/>
      <c r="G195" s="79"/>
      <c r="H195" s="80">
        <v>4</v>
      </c>
      <c r="I195" s="314"/>
      <c r="J195" s="315">
        <v>4</v>
      </c>
      <c r="K195" s="316"/>
      <c r="L195" s="317"/>
      <c r="M195" s="318"/>
      <c r="N195" s="318"/>
      <c r="O195" s="318"/>
      <c r="P195" s="318"/>
      <c r="Q195" s="591"/>
      <c r="R195" s="591"/>
    </row>
    <row r="196" spans="1:18" s="118" customFormat="1" ht="27" customHeight="1">
      <c r="A196" s="568"/>
      <c r="B196" s="568">
        <v>2</v>
      </c>
      <c r="C196" s="587" t="s">
        <v>49</v>
      </c>
      <c r="D196" s="572" t="s">
        <v>15</v>
      </c>
      <c r="E196" s="133"/>
      <c r="F196" s="327"/>
      <c r="G196" s="328"/>
      <c r="H196" s="443">
        <v>1</v>
      </c>
      <c r="I196" s="542"/>
      <c r="J196" s="305">
        <v>1</v>
      </c>
      <c r="K196" s="330"/>
      <c r="L196" s="319"/>
      <c r="M196" s="307"/>
      <c r="N196" s="307"/>
      <c r="O196" s="307"/>
      <c r="P196" s="307"/>
      <c r="Q196" s="590"/>
      <c r="R196" s="590"/>
    </row>
    <row r="197" spans="1:18" s="118" customFormat="1" ht="27" customHeight="1">
      <c r="A197" s="568"/>
      <c r="B197" s="568"/>
      <c r="C197" s="587"/>
      <c r="D197" s="573"/>
      <c r="E197" s="320"/>
      <c r="F197" s="212"/>
      <c r="G197" s="213"/>
      <c r="H197" s="60">
        <v>2</v>
      </c>
      <c r="I197" s="321"/>
      <c r="J197" s="310">
        <v>2</v>
      </c>
      <c r="K197" s="311"/>
      <c r="L197" s="322"/>
      <c r="M197" s="312"/>
      <c r="N197" s="312"/>
      <c r="O197" s="312"/>
      <c r="P197" s="323"/>
      <c r="Q197" s="591"/>
      <c r="R197" s="591"/>
    </row>
    <row r="198" spans="1:18" s="118" customFormat="1" ht="27" customHeight="1">
      <c r="A198" s="568"/>
      <c r="B198" s="568"/>
      <c r="C198" s="587"/>
      <c r="D198" s="573"/>
      <c r="E198" s="320"/>
      <c r="F198" s="212"/>
      <c r="G198" s="213"/>
      <c r="H198" s="60">
        <v>3</v>
      </c>
      <c r="I198" s="321"/>
      <c r="J198" s="310">
        <v>3</v>
      </c>
      <c r="K198" s="311"/>
      <c r="L198" s="322"/>
      <c r="M198" s="312"/>
      <c r="N198" s="312"/>
      <c r="O198" s="312"/>
      <c r="P198" s="312"/>
      <c r="Q198" s="591"/>
      <c r="R198" s="591"/>
    </row>
    <row r="199" spans="1:18" s="118" customFormat="1" ht="23.1" customHeight="1">
      <c r="A199" s="568"/>
      <c r="B199" s="568"/>
      <c r="C199" s="587"/>
      <c r="D199" s="574"/>
      <c r="E199" s="324"/>
      <c r="F199" s="216"/>
      <c r="G199" s="217"/>
      <c r="H199" s="80">
        <v>4</v>
      </c>
      <c r="I199" s="325"/>
      <c r="J199" s="315">
        <v>4</v>
      </c>
      <c r="K199" s="316"/>
      <c r="L199" s="331"/>
      <c r="M199" s="332"/>
      <c r="N199" s="332"/>
      <c r="O199" s="332"/>
      <c r="P199" s="543"/>
      <c r="Q199" s="591"/>
      <c r="R199" s="591"/>
    </row>
    <row r="200" spans="1:18" s="118" customFormat="1" ht="23.1" customHeight="1">
      <c r="A200" s="571"/>
      <c r="B200" s="571">
        <v>3</v>
      </c>
      <c r="C200" s="561" t="s">
        <v>50</v>
      </c>
      <c r="D200" s="573" t="s">
        <v>51</v>
      </c>
      <c r="E200" s="68"/>
      <c r="F200" s="69"/>
      <c r="G200" s="228"/>
      <c r="H200" s="69"/>
      <c r="I200" s="70"/>
      <c r="J200" s="69"/>
      <c r="K200" s="70"/>
      <c r="L200" s="540"/>
      <c r="M200" s="541"/>
      <c r="N200" s="541"/>
      <c r="O200" s="541"/>
      <c r="P200" s="541"/>
      <c r="Q200" s="579"/>
      <c r="R200" s="579"/>
    </row>
    <row r="201" spans="1:18" s="118" customFormat="1" ht="23.1" customHeight="1">
      <c r="A201" s="568"/>
      <c r="B201" s="568"/>
      <c r="C201" s="587"/>
      <c r="D201" s="573"/>
      <c r="E201" s="211"/>
      <c r="F201" s="212"/>
      <c r="G201" s="235"/>
      <c r="H201" s="69"/>
      <c r="I201" s="213"/>
      <c r="J201" s="69"/>
      <c r="K201" s="213"/>
      <c r="L201" s="474"/>
      <c r="M201" s="475"/>
      <c r="N201" s="475"/>
      <c r="O201" s="475"/>
      <c r="P201" s="475"/>
      <c r="Q201" s="579"/>
      <c r="R201" s="579"/>
    </row>
    <row r="202" spans="1:18" s="118" customFormat="1" ht="23.1" customHeight="1">
      <c r="A202" s="568"/>
      <c r="B202" s="568"/>
      <c r="C202" s="587"/>
      <c r="D202" s="573"/>
      <c r="E202" s="401"/>
      <c r="F202" s="341"/>
      <c r="G202" s="342"/>
      <c r="H202" s="69"/>
      <c r="I202" s="402"/>
      <c r="J202" s="69"/>
      <c r="K202" s="402"/>
      <c r="L202" s="476"/>
      <c r="M202" s="477"/>
      <c r="N202" s="477"/>
      <c r="O202" s="477"/>
      <c r="P202" s="477"/>
      <c r="Q202" s="579"/>
      <c r="R202" s="579"/>
    </row>
    <row r="203" spans="1:18" s="118" customFormat="1" ht="23.1" customHeight="1">
      <c r="A203" s="568"/>
      <c r="B203" s="568"/>
      <c r="C203" s="587"/>
      <c r="D203" s="574"/>
      <c r="E203" s="502"/>
      <c r="F203" s="358"/>
      <c r="G203" s="257"/>
      <c r="H203" s="78"/>
      <c r="I203" s="217"/>
      <c r="J203" s="78"/>
      <c r="K203" s="217"/>
      <c r="L203" s="478"/>
      <c r="M203" s="479"/>
      <c r="N203" s="479"/>
      <c r="O203" s="479"/>
      <c r="P203" s="479"/>
      <c r="Q203" s="580"/>
      <c r="R203" s="580"/>
    </row>
    <row r="204" spans="1:18" s="118" customFormat="1" ht="23.1" customHeight="1">
      <c r="A204" s="604" t="s">
        <v>18</v>
      </c>
      <c r="B204" s="605"/>
      <c r="C204" s="605"/>
      <c r="D204" s="606"/>
      <c r="E204" s="101"/>
      <c r="F204" s="102"/>
      <c r="G204" s="103"/>
      <c r="H204" s="104"/>
      <c r="I204" s="107"/>
      <c r="J204" s="104"/>
      <c r="K204" s="107"/>
      <c r="L204" s="108"/>
      <c r="M204" s="109"/>
      <c r="N204" s="109"/>
      <c r="O204" s="109"/>
      <c r="P204" s="109"/>
      <c r="Q204" s="110"/>
      <c r="R204" s="111"/>
    </row>
    <row r="205" spans="1:18" s="118" customFormat="1" ht="23.1" customHeight="1">
      <c r="A205" s="568"/>
      <c r="B205" s="568">
        <v>2</v>
      </c>
      <c r="C205" s="587" t="s">
        <v>52</v>
      </c>
      <c r="D205" s="572" t="s">
        <v>33</v>
      </c>
      <c r="E205" s="326"/>
      <c r="F205" s="327"/>
      <c r="G205" s="328"/>
      <c r="H205" s="443">
        <v>1</v>
      </c>
      <c r="I205" s="329"/>
      <c r="J205" s="305">
        <v>1</v>
      </c>
      <c r="K205" s="330"/>
      <c r="L205" s="319"/>
      <c r="M205" s="307"/>
      <c r="N205" s="307"/>
      <c r="O205" s="307"/>
      <c r="P205" s="307"/>
      <c r="Q205" s="565"/>
      <c r="R205" s="565"/>
    </row>
    <row r="206" spans="1:18" s="118" customFormat="1" ht="26.25" customHeight="1">
      <c r="A206" s="568"/>
      <c r="B206" s="568"/>
      <c r="C206" s="587"/>
      <c r="D206" s="573"/>
      <c r="E206" s="308"/>
      <c r="F206" s="69"/>
      <c r="G206" s="228"/>
      <c r="H206" s="60">
        <v>2</v>
      </c>
      <c r="I206" s="309"/>
      <c r="J206" s="310">
        <v>2</v>
      </c>
      <c r="K206" s="311"/>
      <c r="L206" s="322"/>
      <c r="M206" s="312"/>
      <c r="N206" s="312"/>
      <c r="O206" s="312"/>
      <c r="P206" s="312"/>
      <c r="Q206" s="566"/>
      <c r="R206" s="566"/>
    </row>
    <row r="207" spans="1:18" s="118" customFormat="1" ht="23.1" customHeight="1">
      <c r="A207" s="568"/>
      <c r="B207" s="568"/>
      <c r="C207" s="587"/>
      <c r="D207" s="573"/>
      <c r="E207" s="308"/>
      <c r="F207" s="69"/>
      <c r="G207" s="228"/>
      <c r="H207" s="60">
        <v>3</v>
      </c>
      <c r="I207" s="309"/>
      <c r="J207" s="310">
        <v>3</v>
      </c>
      <c r="K207" s="311"/>
      <c r="L207" s="322"/>
      <c r="M207" s="312"/>
      <c r="N207" s="312"/>
      <c r="O207" s="312"/>
      <c r="P207" s="312"/>
      <c r="Q207" s="566"/>
      <c r="R207" s="566"/>
    </row>
    <row r="208" spans="1:18" s="118" customFormat="1" ht="23.1" customHeight="1">
      <c r="A208" s="568"/>
      <c r="B208" s="568"/>
      <c r="C208" s="587"/>
      <c r="D208" s="574"/>
      <c r="E208" s="313"/>
      <c r="F208" s="78"/>
      <c r="G208" s="229"/>
      <c r="H208" s="80">
        <v>4</v>
      </c>
      <c r="I208" s="314"/>
      <c r="J208" s="315">
        <v>4</v>
      </c>
      <c r="K208" s="316"/>
      <c r="L208" s="331"/>
      <c r="M208" s="332"/>
      <c r="N208" s="332"/>
      <c r="O208" s="332"/>
      <c r="P208" s="332"/>
      <c r="Q208" s="567"/>
      <c r="R208" s="567"/>
    </row>
    <row r="209" spans="1:18" s="118" customFormat="1" ht="23.1" customHeight="1">
      <c r="A209" s="568"/>
      <c r="B209" s="568">
        <v>3</v>
      </c>
      <c r="C209" s="587" t="s">
        <v>53</v>
      </c>
      <c r="D209" s="572" t="s">
        <v>15</v>
      </c>
      <c r="E209" s="157"/>
      <c r="F209" s="333"/>
      <c r="G209" s="334"/>
      <c r="H209" s="60">
        <v>1</v>
      </c>
      <c r="I209" s="329"/>
      <c r="J209" s="310">
        <v>1</v>
      </c>
      <c r="K209" s="330"/>
      <c r="L209" s="209"/>
      <c r="M209" s="210"/>
      <c r="N209" s="210"/>
      <c r="O209" s="307"/>
      <c r="P209" s="307"/>
      <c r="Q209" s="590"/>
      <c r="R209" s="590"/>
    </row>
    <row r="210" spans="1:18" s="118" customFormat="1" ht="23.1" customHeight="1">
      <c r="A210" s="568"/>
      <c r="B210" s="568"/>
      <c r="C210" s="587"/>
      <c r="D210" s="573"/>
      <c r="E210" s="308"/>
      <c r="F210" s="69"/>
      <c r="G210" s="228"/>
      <c r="H210" s="60">
        <v>2</v>
      </c>
      <c r="I210" s="309"/>
      <c r="J210" s="310">
        <v>2</v>
      </c>
      <c r="K210" s="311"/>
      <c r="L210" s="222"/>
      <c r="M210" s="223"/>
      <c r="N210" s="312"/>
      <c r="O210" s="312"/>
      <c r="P210" s="312"/>
      <c r="Q210" s="591"/>
      <c r="R210" s="591"/>
    </row>
    <row r="211" spans="1:18" s="118" customFormat="1" ht="23.1" customHeight="1">
      <c r="A211" s="568"/>
      <c r="B211" s="568"/>
      <c r="C211" s="587"/>
      <c r="D211" s="573"/>
      <c r="E211" s="308"/>
      <c r="F211" s="69"/>
      <c r="G211" s="228"/>
      <c r="H211" s="60">
        <v>3</v>
      </c>
      <c r="I211" s="309"/>
      <c r="J211" s="310">
        <v>3</v>
      </c>
      <c r="K211" s="311"/>
      <c r="L211" s="222"/>
      <c r="M211" s="312"/>
      <c r="N211" s="312"/>
      <c r="O211" s="312"/>
      <c r="P211" s="312"/>
      <c r="Q211" s="591"/>
      <c r="R211" s="591"/>
    </row>
    <row r="212" spans="1:18" s="118" customFormat="1" ht="23.1" customHeight="1">
      <c r="A212" s="568"/>
      <c r="B212" s="568"/>
      <c r="C212" s="587"/>
      <c r="D212" s="574"/>
      <c r="E212" s="313"/>
      <c r="F212" s="78"/>
      <c r="G212" s="229"/>
      <c r="H212" s="80">
        <v>4</v>
      </c>
      <c r="I212" s="314"/>
      <c r="J212" s="315">
        <v>4</v>
      </c>
      <c r="K212" s="316"/>
      <c r="L212" s="331"/>
      <c r="M212" s="332"/>
      <c r="N212" s="332"/>
      <c r="O212" s="332"/>
      <c r="P212" s="332"/>
      <c r="Q212" s="591"/>
      <c r="R212" s="591"/>
    </row>
    <row r="213" spans="1:18" s="118" customFormat="1" ht="23.1" customHeight="1">
      <c r="A213" s="568"/>
      <c r="B213" s="159">
        <v>4</v>
      </c>
      <c r="C213" s="587" t="s">
        <v>54</v>
      </c>
      <c r="D213" s="572" t="s">
        <v>16</v>
      </c>
      <c r="E213" s="335"/>
      <c r="F213" s="336"/>
      <c r="G213" s="337"/>
      <c r="H213" s="60">
        <v>1</v>
      </c>
      <c r="I213" s="304"/>
      <c r="J213" s="310">
        <v>1</v>
      </c>
      <c r="K213" s="306"/>
      <c r="L213" s="319"/>
      <c r="M213" s="307"/>
      <c r="N213" s="307"/>
      <c r="O213" s="307"/>
      <c r="P213" s="307"/>
      <c r="Q213" s="590"/>
      <c r="R213" s="590"/>
    </row>
    <row r="214" spans="1:18" s="118" customFormat="1" ht="23.1" customHeight="1">
      <c r="A214" s="568"/>
      <c r="B214" s="338"/>
      <c r="C214" s="587"/>
      <c r="D214" s="573"/>
      <c r="E214" s="320"/>
      <c r="F214" s="212"/>
      <c r="G214" s="235"/>
      <c r="H214" s="60">
        <v>2</v>
      </c>
      <c r="I214" s="309"/>
      <c r="J214" s="310">
        <v>2</v>
      </c>
      <c r="K214" s="311"/>
      <c r="L214" s="322"/>
      <c r="M214" s="312"/>
      <c r="N214" s="312"/>
      <c r="O214" s="312"/>
      <c r="P214" s="312"/>
      <c r="Q214" s="591"/>
      <c r="R214" s="591"/>
    </row>
    <row r="215" spans="1:18" s="118" customFormat="1" ht="23.1" customHeight="1">
      <c r="A215" s="568"/>
      <c r="B215" s="338"/>
      <c r="C215" s="587"/>
      <c r="D215" s="573"/>
      <c r="E215" s="320"/>
      <c r="F215" s="212"/>
      <c r="G215" s="235"/>
      <c r="H215" s="60">
        <v>3</v>
      </c>
      <c r="I215" s="309"/>
      <c r="J215" s="310">
        <v>3</v>
      </c>
      <c r="K215" s="311"/>
      <c r="L215" s="322"/>
      <c r="M215" s="312"/>
      <c r="N215" s="312"/>
      <c r="O215" s="312"/>
      <c r="P215" s="312"/>
      <c r="Q215" s="591"/>
      <c r="R215" s="591"/>
    </row>
    <row r="216" spans="1:18" s="118" customFormat="1" ht="23.1" customHeight="1">
      <c r="A216" s="568"/>
      <c r="B216" s="339"/>
      <c r="C216" s="559"/>
      <c r="D216" s="573"/>
      <c r="E216" s="340"/>
      <c r="F216" s="341"/>
      <c r="G216" s="342"/>
      <c r="H216" s="80">
        <v>4</v>
      </c>
      <c r="I216" s="343"/>
      <c r="J216" s="315">
        <v>4</v>
      </c>
      <c r="K216" s="344"/>
      <c r="L216" s="317"/>
      <c r="M216" s="318"/>
      <c r="N216" s="318"/>
      <c r="O216" s="318"/>
      <c r="P216" s="318"/>
      <c r="Q216" s="632"/>
      <c r="R216" s="632"/>
    </row>
    <row r="217" spans="1:18" s="118" customFormat="1" ht="23.1" customHeight="1">
      <c r="A217" s="568"/>
      <c r="B217" s="569">
        <v>5</v>
      </c>
      <c r="C217" s="559" t="s">
        <v>55</v>
      </c>
      <c r="D217" s="572" t="s">
        <v>16</v>
      </c>
      <c r="E217" s="345"/>
      <c r="F217" s="346"/>
      <c r="G217" s="243"/>
      <c r="H217" s="244">
        <v>1</v>
      </c>
      <c r="I217" s="347"/>
      <c r="J217" s="310">
        <v>1</v>
      </c>
      <c r="K217" s="348"/>
      <c r="L217" s="349"/>
      <c r="M217" s="350"/>
      <c r="N217" s="350"/>
      <c r="O217" s="350"/>
      <c r="P217" s="350"/>
      <c r="Q217" s="565"/>
      <c r="R217" s="565"/>
    </row>
    <row r="218" spans="1:18" s="118" customFormat="1" ht="30.75" customHeight="1">
      <c r="A218" s="568"/>
      <c r="B218" s="570"/>
      <c r="C218" s="560"/>
      <c r="D218" s="573"/>
      <c r="E218" s="351"/>
      <c r="F218" s="352"/>
      <c r="G218" s="250"/>
      <c r="H218" s="251">
        <v>2</v>
      </c>
      <c r="I218" s="353"/>
      <c r="J218" s="310">
        <v>2</v>
      </c>
      <c r="K218" s="354"/>
      <c r="L218" s="355"/>
      <c r="M218" s="356"/>
      <c r="N218" s="356"/>
      <c r="O218" s="356"/>
      <c r="P218" s="356"/>
      <c r="Q218" s="588"/>
      <c r="R218" s="566"/>
    </row>
    <row r="219" spans="1:18" s="118" customFormat="1" ht="30.75" customHeight="1">
      <c r="A219" s="568"/>
      <c r="B219" s="570"/>
      <c r="C219" s="560"/>
      <c r="D219" s="573"/>
      <c r="E219" s="351"/>
      <c r="F219" s="352"/>
      <c r="G219" s="250"/>
      <c r="H219" s="251">
        <v>3</v>
      </c>
      <c r="I219" s="353"/>
      <c r="J219" s="310">
        <v>3</v>
      </c>
      <c r="K219" s="354"/>
      <c r="L219" s="355"/>
      <c r="M219" s="356"/>
      <c r="N219" s="356"/>
      <c r="O219" s="356"/>
      <c r="P219" s="356"/>
      <c r="Q219" s="588"/>
      <c r="R219" s="566"/>
    </row>
    <row r="220" spans="1:18" s="14" customFormat="1" ht="29.25" customHeight="1">
      <c r="A220" s="568"/>
      <c r="B220" s="571"/>
      <c r="C220" s="561"/>
      <c r="D220" s="573"/>
      <c r="E220" s="357"/>
      <c r="F220" s="358"/>
      <c r="G220" s="257"/>
      <c r="H220" s="258">
        <v>4</v>
      </c>
      <c r="I220" s="359"/>
      <c r="J220" s="315">
        <v>4</v>
      </c>
      <c r="K220" s="360"/>
      <c r="L220" s="361"/>
      <c r="M220" s="362"/>
      <c r="N220" s="362"/>
      <c r="O220" s="362"/>
      <c r="P220" s="362"/>
      <c r="Q220" s="589"/>
      <c r="R220" s="567"/>
    </row>
    <row r="221" spans="1:18" s="14" customFormat="1" ht="28.5" customHeight="1">
      <c r="A221" s="568"/>
      <c r="B221" s="569">
        <v>6</v>
      </c>
      <c r="C221" s="559" t="s">
        <v>56</v>
      </c>
      <c r="D221" s="562" t="s">
        <v>15</v>
      </c>
      <c r="E221" s="363"/>
      <c r="F221" s="364"/>
      <c r="G221" s="264"/>
      <c r="H221" s="244">
        <v>1</v>
      </c>
      <c r="I221" s="365"/>
      <c r="J221" s="310">
        <v>1</v>
      </c>
      <c r="K221" s="365"/>
      <c r="L221" s="366"/>
      <c r="M221" s="367"/>
      <c r="N221" s="367"/>
      <c r="O221" s="367"/>
      <c r="P221" s="367"/>
      <c r="Q221" s="565"/>
      <c r="R221" s="565"/>
    </row>
    <row r="222" spans="1:18" s="14" customFormat="1">
      <c r="A222" s="568"/>
      <c r="B222" s="570"/>
      <c r="C222" s="560"/>
      <c r="D222" s="563"/>
      <c r="E222" s="320"/>
      <c r="F222" s="212"/>
      <c r="G222" s="235"/>
      <c r="H222" s="251">
        <v>2</v>
      </c>
      <c r="I222" s="368"/>
      <c r="J222" s="310">
        <v>2</v>
      </c>
      <c r="K222" s="368"/>
      <c r="L222" s="322"/>
      <c r="M222" s="312"/>
      <c r="N222" s="312"/>
      <c r="O222" s="312"/>
      <c r="P222" s="312"/>
      <c r="Q222" s="588"/>
      <c r="R222" s="588"/>
    </row>
    <row r="223" spans="1:18" s="14" customFormat="1">
      <c r="A223" s="568"/>
      <c r="B223" s="570"/>
      <c r="C223" s="560"/>
      <c r="D223" s="563"/>
      <c r="E223" s="320"/>
      <c r="F223" s="212"/>
      <c r="G223" s="235"/>
      <c r="H223" s="251">
        <v>3</v>
      </c>
      <c r="I223" s="368"/>
      <c r="J223" s="310">
        <v>3</v>
      </c>
      <c r="K223" s="368"/>
      <c r="L223" s="322"/>
      <c r="M223" s="312"/>
      <c r="N223" s="312"/>
      <c r="O223" s="312"/>
      <c r="P223" s="312"/>
      <c r="Q223" s="588"/>
      <c r="R223" s="588"/>
    </row>
    <row r="224" spans="1:18" s="14" customFormat="1">
      <c r="A224" s="568"/>
      <c r="B224" s="571"/>
      <c r="C224" s="561"/>
      <c r="D224" s="564"/>
      <c r="E224" s="324"/>
      <c r="F224" s="216"/>
      <c r="G224" s="238"/>
      <c r="H224" s="258">
        <v>4</v>
      </c>
      <c r="I224" s="369"/>
      <c r="J224" s="315">
        <v>4</v>
      </c>
      <c r="K224" s="369"/>
      <c r="L224" s="331"/>
      <c r="M224" s="332"/>
      <c r="N224" s="332"/>
      <c r="O224" s="332"/>
      <c r="P224" s="332"/>
      <c r="Q224" s="589"/>
      <c r="R224" s="589"/>
    </row>
    <row r="225" spans="1:34" s="14" customFormat="1">
      <c r="A225" s="568"/>
      <c r="B225" s="159">
        <v>7</v>
      </c>
      <c r="C225" s="559" t="s">
        <v>57</v>
      </c>
      <c r="D225" s="562" t="s">
        <v>16</v>
      </c>
      <c r="E225" s="370"/>
      <c r="F225" s="263"/>
      <c r="G225" s="371"/>
      <c r="H225" s="244">
        <v>1</v>
      </c>
      <c r="I225" s="365"/>
      <c r="J225" s="305">
        <v>1</v>
      </c>
      <c r="K225" s="365"/>
      <c r="L225" s="366"/>
      <c r="M225" s="367"/>
      <c r="N225" s="367"/>
      <c r="O225" s="367"/>
      <c r="P225" s="367"/>
      <c r="Q225" s="565"/>
      <c r="R225" s="629"/>
    </row>
    <row r="226" spans="1:34" s="14" customFormat="1">
      <c r="A226" s="568"/>
      <c r="B226" s="275"/>
      <c r="C226" s="560"/>
      <c r="D226" s="563"/>
      <c r="E226" s="372"/>
      <c r="F226" s="268"/>
      <c r="G226" s="373"/>
      <c r="H226" s="251">
        <v>2</v>
      </c>
      <c r="I226" s="368"/>
      <c r="J226" s="310">
        <v>2</v>
      </c>
      <c r="K226" s="368"/>
      <c r="L226" s="322"/>
      <c r="M226" s="312"/>
      <c r="N226" s="312"/>
      <c r="O226" s="312"/>
      <c r="P226" s="312"/>
      <c r="Q226" s="588"/>
      <c r="R226" s="630"/>
    </row>
    <row r="227" spans="1:34" s="67" customFormat="1" ht="21.75" customHeight="1">
      <c r="A227" s="568"/>
      <c r="B227" s="275"/>
      <c r="C227" s="560"/>
      <c r="D227" s="563"/>
      <c r="E227" s="372"/>
      <c r="F227" s="268"/>
      <c r="G227" s="373"/>
      <c r="H227" s="251">
        <v>3</v>
      </c>
      <c r="I227" s="368"/>
      <c r="J227" s="310">
        <v>3</v>
      </c>
      <c r="K227" s="368"/>
      <c r="L227" s="322"/>
      <c r="M227" s="312"/>
      <c r="N227" s="312"/>
      <c r="O227" s="312"/>
      <c r="P227" s="312"/>
      <c r="Q227" s="588"/>
      <c r="R227" s="630"/>
    </row>
    <row r="228" spans="1:34" s="67" customFormat="1">
      <c r="A228" s="568"/>
      <c r="B228" s="278"/>
      <c r="C228" s="561"/>
      <c r="D228" s="564"/>
      <c r="E228" s="374"/>
      <c r="F228" s="271"/>
      <c r="G228" s="375"/>
      <c r="H228" s="258">
        <v>4</v>
      </c>
      <c r="I228" s="369"/>
      <c r="J228" s="315">
        <v>4</v>
      </c>
      <c r="K228" s="369"/>
      <c r="L228" s="331"/>
      <c r="M228" s="332"/>
      <c r="N228" s="332"/>
      <c r="O228" s="332"/>
      <c r="P228" s="332"/>
      <c r="Q228" s="589"/>
      <c r="R228" s="631"/>
    </row>
    <row r="229" spans="1:34" s="67" customFormat="1">
      <c r="A229" s="568"/>
      <c r="B229" s="569">
        <v>8</v>
      </c>
      <c r="C229" s="559" t="s">
        <v>58</v>
      </c>
      <c r="D229" s="562" t="s">
        <v>16</v>
      </c>
      <c r="E229" s="370"/>
      <c r="F229" s="263"/>
      <c r="G229" s="371"/>
      <c r="H229" s="244">
        <v>1</v>
      </c>
      <c r="I229" s="376"/>
      <c r="J229" s="310">
        <v>1</v>
      </c>
      <c r="K229" s="365"/>
      <c r="L229" s="366"/>
      <c r="M229" s="367"/>
      <c r="N229" s="367"/>
      <c r="O229" s="367"/>
      <c r="P229" s="367"/>
      <c r="Q229" s="565"/>
      <c r="R229" s="565"/>
    </row>
    <row r="230" spans="1:34" s="67" customFormat="1">
      <c r="A230" s="568"/>
      <c r="B230" s="570"/>
      <c r="C230" s="560"/>
      <c r="D230" s="563"/>
      <c r="E230" s="372"/>
      <c r="F230" s="268"/>
      <c r="G230" s="373"/>
      <c r="H230" s="251">
        <v>2</v>
      </c>
      <c r="I230" s="377"/>
      <c r="J230" s="310">
        <v>2</v>
      </c>
      <c r="K230" s="368"/>
      <c r="L230" s="322"/>
      <c r="M230" s="312"/>
      <c r="N230" s="312"/>
      <c r="O230" s="312"/>
      <c r="P230" s="312"/>
      <c r="Q230" s="588"/>
      <c r="R230" s="566"/>
    </row>
    <row r="231" spans="1:34" s="67" customFormat="1" ht="46.5" customHeight="1">
      <c r="A231" s="568"/>
      <c r="B231" s="570"/>
      <c r="C231" s="560"/>
      <c r="D231" s="563"/>
      <c r="E231" s="372"/>
      <c r="F231" s="268"/>
      <c r="G231" s="373"/>
      <c r="H231" s="251">
        <v>3</v>
      </c>
      <c r="I231" s="377"/>
      <c r="J231" s="310">
        <v>3</v>
      </c>
      <c r="K231" s="368"/>
      <c r="L231" s="322"/>
      <c r="M231" s="312"/>
      <c r="N231" s="312"/>
      <c r="O231" s="312"/>
      <c r="P231" s="312"/>
      <c r="Q231" s="588"/>
      <c r="R231" s="566"/>
    </row>
    <row r="232" spans="1:34" s="67" customFormat="1">
      <c r="A232" s="568"/>
      <c r="B232" s="571"/>
      <c r="C232" s="561"/>
      <c r="D232" s="564"/>
      <c r="E232" s="374"/>
      <c r="F232" s="271"/>
      <c r="G232" s="375"/>
      <c r="H232" s="258">
        <v>4</v>
      </c>
      <c r="I232" s="378"/>
      <c r="J232" s="315">
        <v>4</v>
      </c>
      <c r="K232" s="369"/>
      <c r="L232" s="331"/>
      <c r="M232" s="332"/>
      <c r="N232" s="332"/>
      <c r="O232" s="332"/>
      <c r="P232" s="332"/>
      <c r="Q232" s="589"/>
      <c r="R232" s="567"/>
    </row>
    <row r="233" spans="1:34" s="67" customFormat="1">
      <c r="A233" s="568"/>
      <c r="B233" s="568">
        <v>9</v>
      </c>
      <c r="C233" s="587" t="s">
        <v>59</v>
      </c>
      <c r="D233" s="572" t="s">
        <v>15</v>
      </c>
      <c r="E233" s="157"/>
      <c r="F233" s="379"/>
      <c r="G233" s="380"/>
      <c r="H233" s="244">
        <v>1</v>
      </c>
      <c r="I233" s="381"/>
      <c r="J233" s="310">
        <v>1</v>
      </c>
      <c r="K233" s="382"/>
      <c r="L233" s="209"/>
      <c r="M233" s="210"/>
      <c r="N233" s="210"/>
      <c r="O233" s="210"/>
      <c r="P233" s="210"/>
      <c r="Q233" s="565"/>
      <c r="R233" s="590"/>
    </row>
    <row r="234" spans="1:34" s="67" customFormat="1" ht="24" customHeight="1">
      <c r="A234" s="568"/>
      <c r="B234" s="568"/>
      <c r="C234" s="587"/>
      <c r="D234" s="573"/>
      <c r="E234" s="308"/>
      <c r="F234" s="69"/>
      <c r="G234" s="228"/>
      <c r="H234" s="251">
        <v>2</v>
      </c>
      <c r="I234" s="383"/>
      <c r="J234" s="310">
        <v>2</v>
      </c>
      <c r="K234" s="311"/>
      <c r="L234" s="222"/>
      <c r="M234" s="223"/>
      <c r="N234" s="312"/>
      <c r="O234" s="223"/>
      <c r="P234" s="312"/>
      <c r="Q234" s="588"/>
      <c r="R234" s="591"/>
    </row>
    <row r="235" spans="1:34" s="67" customFormat="1">
      <c r="A235" s="568"/>
      <c r="B235" s="568"/>
      <c r="C235" s="587"/>
      <c r="D235" s="573"/>
      <c r="E235" s="308"/>
      <c r="F235" s="69"/>
      <c r="G235" s="228"/>
      <c r="H235" s="251">
        <v>3</v>
      </c>
      <c r="I235" s="384"/>
      <c r="J235" s="310">
        <v>3</v>
      </c>
      <c r="K235" s="385"/>
      <c r="L235" s="222"/>
      <c r="M235" s="223"/>
      <c r="N235" s="223"/>
      <c r="O235" s="223"/>
      <c r="P235" s="223"/>
      <c r="Q235" s="588"/>
      <c r="R235" s="591"/>
    </row>
    <row r="236" spans="1:34" s="67" customFormat="1" ht="23.25" customHeight="1">
      <c r="A236" s="568"/>
      <c r="B236" s="568"/>
      <c r="C236" s="587"/>
      <c r="D236" s="574"/>
      <c r="E236" s="313"/>
      <c r="F236" s="78"/>
      <c r="G236" s="229"/>
      <c r="H236" s="258">
        <v>4</v>
      </c>
      <c r="I236" s="386"/>
      <c r="J236" s="315">
        <v>4</v>
      </c>
      <c r="K236" s="316"/>
      <c r="L236" s="331"/>
      <c r="M236" s="332"/>
      <c r="N236" s="332"/>
      <c r="O236" s="332"/>
      <c r="P236" s="332"/>
      <c r="Q236" s="589"/>
      <c r="R236" s="591"/>
    </row>
    <row r="237" spans="1:34" s="67" customFormat="1" ht="24" customHeight="1">
      <c r="A237" s="584" t="s">
        <v>110</v>
      </c>
      <c r="B237" s="585"/>
      <c r="C237" s="585"/>
      <c r="D237" s="585"/>
      <c r="E237" s="585"/>
      <c r="F237" s="585"/>
      <c r="G237" s="585"/>
      <c r="H237" s="585"/>
      <c r="I237" s="585"/>
      <c r="J237" s="585"/>
      <c r="K237" s="585"/>
      <c r="L237" s="585"/>
      <c r="M237" s="585"/>
      <c r="N237" s="585"/>
      <c r="O237" s="585"/>
      <c r="P237" s="585"/>
      <c r="Q237" s="585"/>
      <c r="R237" s="586"/>
    </row>
    <row r="238" spans="1:34" s="67" customFormat="1">
      <c r="A238" s="550"/>
      <c r="B238" s="550"/>
      <c r="C238" s="553"/>
      <c r="D238" s="556"/>
      <c r="E238" s="446"/>
      <c r="F238" s="447"/>
      <c r="G238" s="448"/>
      <c r="H238" s="449">
        <v>1</v>
      </c>
      <c r="I238" s="450"/>
      <c r="J238" s="451">
        <v>1</v>
      </c>
      <c r="K238" s="452"/>
      <c r="L238" s="453"/>
      <c r="M238" s="454"/>
      <c r="N238" s="454"/>
      <c r="O238" s="454"/>
      <c r="P238" s="454"/>
      <c r="Q238" s="550"/>
      <c r="R238" s="581"/>
    </row>
    <row r="239" spans="1:34" s="67" customFormat="1">
      <c r="A239" s="551"/>
      <c r="B239" s="551"/>
      <c r="C239" s="554"/>
      <c r="D239" s="557"/>
      <c r="E239" s="455"/>
      <c r="F239" s="456"/>
      <c r="G239" s="457"/>
      <c r="H239" s="458">
        <v>2</v>
      </c>
      <c r="I239" s="459"/>
      <c r="J239" s="460">
        <v>2</v>
      </c>
      <c r="K239" s="461"/>
      <c r="L239" s="462"/>
      <c r="M239" s="463"/>
      <c r="N239" s="463"/>
      <c r="O239" s="463"/>
      <c r="P239" s="463"/>
      <c r="Q239" s="551"/>
      <c r="R239" s="582"/>
    </row>
    <row r="240" spans="1:34" s="67" customFormat="1" ht="21" customHeight="1">
      <c r="A240" s="551"/>
      <c r="B240" s="551"/>
      <c r="C240" s="554"/>
      <c r="D240" s="557"/>
      <c r="E240" s="455"/>
      <c r="F240" s="456"/>
      <c r="G240" s="457"/>
      <c r="H240" s="458">
        <v>3</v>
      </c>
      <c r="I240" s="459"/>
      <c r="J240" s="460">
        <v>3</v>
      </c>
      <c r="K240" s="461"/>
      <c r="L240" s="462"/>
      <c r="M240" s="463"/>
      <c r="N240" s="463"/>
      <c r="O240" s="463"/>
      <c r="P240" s="463"/>
      <c r="Q240" s="551"/>
      <c r="R240" s="582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</row>
    <row r="241" spans="1:34" s="67" customFormat="1">
      <c r="A241" s="552"/>
      <c r="B241" s="552"/>
      <c r="C241" s="555"/>
      <c r="D241" s="558"/>
      <c r="E241" s="464"/>
      <c r="F241" s="465"/>
      <c r="G241" s="466"/>
      <c r="H241" s="467">
        <v>4</v>
      </c>
      <c r="I241" s="468"/>
      <c r="J241" s="469">
        <v>4</v>
      </c>
      <c r="K241" s="470"/>
      <c r="L241" s="471"/>
      <c r="M241" s="472"/>
      <c r="N241" s="472"/>
      <c r="O241" s="472"/>
      <c r="P241" s="472"/>
      <c r="Q241" s="552"/>
      <c r="R241" s="583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</row>
    <row r="242" spans="1:34" s="67" customFormat="1">
      <c r="A242" s="550"/>
      <c r="B242" s="550"/>
      <c r="C242" s="553"/>
      <c r="D242" s="556"/>
      <c r="E242" s="446"/>
      <c r="F242" s="447"/>
      <c r="G242" s="448"/>
      <c r="H242" s="449">
        <v>1</v>
      </c>
      <c r="I242" s="450"/>
      <c r="J242" s="451">
        <v>1</v>
      </c>
      <c r="K242" s="452"/>
      <c r="L242" s="453"/>
      <c r="M242" s="454"/>
      <c r="N242" s="454"/>
      <c r="O242" s="454"/>
      <c r="P242" s="454"/>
      <c r="Q242" s="550"/>
      <c r="R242" s="581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</row>
    <row r="243" spans="1:34" s="67" customFormat="1">
      <c r="A243" s="551"/>
      <c r="B243" s="551"/>
      <c r="C243" s="554"/>
      <c r="D243" s="557"/>
      <c r="E243" s="455"/>
      <c r="F243" s="456"/>
      <c r="G243" s="457"/>
      <c r="H243" s="458">
        <v>2</v>
      </c>
      <c r="I243" s="459"/>
      <c r="J243" s="460">
        <v>2</v>
      </c>
      <c r="K243" s="461"/>
      <c r="L243" s="462"/>
      <c r="M243" s="463"/>
      <c r="N243" s="463"/>
      <c r="O243" s="463"/>
      <c r="P243" s="463"/>
      <c r="Q243" s="551"/>
      <c r="R243" s="582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</row>
    <row r="244" spans="1:34" s="67" customFormat="1" ht="21" customHeight="1">
      <c r="A244" s="551"/>
      <c r="B244" s="551"/>
      <c r="C244" s="554"/>
      <c r="D244" s="557"/>
      <c r="E244" s="455"/>
      <c r="F244" s="456"/>
      <c r="G244" s="457"/>
      <c r="H244" s="458">
        <v>3</v>
      </c>
      <c r="I244" s="459"/>
      <c r="J244" s="460">
        <v>3</v>
      </c>
      <c r="K244" s="461"/>
      <c r="L244" s="462"/>
      <c r="M244" s="463"/>
      <c r="N244" s="463"/>
      <c r="O244" s="463"/>
      <c r="P244" s="463"/>
      <c r="Q244" s="551"/>
      <c r="R244" s="582"/>
    </row>
    <row r="245" spans="1:34" s="67" customFormat="1">
      <c r="A245" s="552"/>
      <c r="B245" s="552"/>
      <c r="C245" s="555"/>
      <c r="D245" s="558"/>
      <c r="E245" s="464"/>
      <c r="F245" s="465"/>
      <c r="G245" s="466"/>
      <c r="H245" s="467">
        <v>4</v>
      </c>
      <c r="I245" s="468"/>
      <c r="J245" s="469">
        <v>4</v>
      </c>
      <c r="K245" s="470"/>
      <c r="L245" s="471"/>
      <c r="M245" s="472"/>
      <c r="N245" s="472"/>
      <c r="O245" s="472"/>
      <c r="P245" s="472"/>
      <c r="Q245" s="552"/>
      <c r="R245" s="583"/>
    </row>
    <row r="246" spans="1:34" s="67" customFormat="1">
      <c r="A246" s="619" t="s">
        <v>60</v>
      </c>
      <c r="B246" s="620"/>
      <c r="C246" s="620"/>
      <c r="D246" s="620"/>
      <c r="E246" s="620"/>
      <c r="F246" s="620"/>
      <c r="G246" s="620"/>
      <c r="H246" s="620"/>
      <c r="I246" s="620"/>
      <c r="J246" s="620"/>
      <c r="K246" s="620"/>
      <c r="L246" s="620"/>
      <c r="M246" s="620"/>
      <c r="N246" s="620"/>
      <c r="O246" s="620"/>
      <c r="P246" s="620"/>
      <c r="Q246" s="620"/>
      <c r="R246" s="621"/>
    </row>
    <row r="247" spans="1:34" s="67" customFormat="1">
      <c r="A247" s="622" t="s">
        <v>114</v>
      </c>
      <c r="B247" s="623"/>
      <c r="C247" s="623"/>
      <c r="D247" s="623"/>
      <c r="E247" s="623"/>
      <c r="F247" s="623"/>
      <c r="G247" s="623"/>
      <c r="H247" s="623"/>
      <c r="I247" s="623"/>
      <c r="J247" s="623"/>
      <c r="K247" s="623"/>
      <c r="L247" s="623"/>
      <c r="M247" s="623"/>
      <c r="N247" s="623"/>
      <c r="O247" s="623"/>
      <c r="P247" s="623"/>
      <c r="Q247" s="623"/>
      <c r="R247" s="624"/>
    </row>
    <row r="248" spans="1:34" s="118" customFormat="1" ht="75" customHeight="1">
      <c r="A248" s="625" t="s">
        <v>61</v>
      </c>
      <c r="B248" s="626"/>
      <c r="C248" s="626"/>
      <c r="D248" s="626"/>
      <c r="E248" s="626"/>
      <c r="F248" s="626"/>
      <c r="G248" s="626"/>
      <c r="H248" s="626"/>
      <c r="I248" s="626"/>
      <c r="J248" s="626"/>
      <c r="K248" s="626"/>
      <c r="L248" s="626"/>
      <c r="M248" s="626"/>
      <c r="N248" s="626"/>
      <c r="O248" s="626"/>
      <c r="P248" s="626"/>
      <c r="Q248" s="626"/>
      <c r="R248" s="627"/>
    </row>
    <row r="249" spans="1:34" s="118" customFormat="1" ht="27.75">
      <c r="A249" s="15"/>
      <c r="B249" s="15"/>
      <c r="C249" s="15"/>
      <c r="D249" s="16"/>
      <c r="E249" s="17"/>
      <c r="F249" s="18"/>
      <c r="G249" s="187">
        <f>G254+G259+G263+G267+G276+G280+G284+G288+G292+G296+G301+G305</f>
        <v>0</v>
      </c>
      <c r="H249" s="20"/>
      <c r="I249" s="21"/>
      <c r="J249" s="387">
        <v>1</v>
      </c>
      <c r="K249" s="388">
        <f>K254+K259+K263+K267+K276+K280+K284+K288+K292+K296+K301+K305</f>
        <v>0</v>
      </c>
      <c r="L249" s="23"/>
      <c r="M249" s="24"/>
      <c r="N249" s="24"/>
      <c r="O249" s="24"/>
      <c r="P249" s="25"/>
      <c r="Q249" s="188"/>
      <c r="R249" s="188"/>
    </row>
    <row r="250" spans="1:34" s="118" customFormat="1" ht="27.75">
      <c r="A250" s="26"/>
      <c r="B250" s="26"/>
      <c r="C250" s="26"/>
      <c r="D250" s="27"/>
      <c r="E250" s="28"/>
      <c r="F250" s="29"/>
      <c r="G250" s="30"/>
      <c r="H250" s="31"/>
      <c r="I250" s="32"/>
      <c r="J250" s="389">
        <v>2</v>
      </c>
      <c r="K250" s="388">
        <f>K255+K260+K264+K268+K277+K281+K285+K289+K293+K297+K302+K306</f>
        <v>0</v>
      </c>
      <c r="L250" s="34"/>
      <c r="M250" s="35"/>
      <c r="N250" s="35"/>
      <c r="O250" s="35"/>
      <c r="P250" s="36"/>
      <c r="Q250" s="189"/>
      <c r="R250" s="189"/>
    </row>
    <row r="251" spans="1:34" s="118" customFormat="1" ht="27.75">
      <c r="A251" s="26"/>
      <c r="B251" s="26"/>
      <c r="C251" s="26"/>
      <c r="D251" s="27"/>
      <c r="E251" s="28"/>
      <c r="F251" s="29"/>
      <c r="G251" s="30"/>
      <c r="H251" s="31"/>
      <c r="I251" s="32"/>
      <c r="J251" s="389">
        <v>3</v>
      </c>
      <c r="K251" s="388">
        <f>K256+K261+K265+K269+K278+K282+K286+K290+K294+K298+K303+K307</f>
        <v>0</v>
      </c>
      <c r="L251" s="34"/>
      <c r="M251" s="35"/>
      <c r="N251" s="35"/>
      <c r="O251" s="35"/>
      <c r="P251" s="36"/>
      <c r="Q251" s="189"/>
      <c r="R251" s="189"/>
    </row>
    <row r="252" spans="1:34" s="118" customFormat="1" ht="25.5" customHeight="1" thickBot="1">
      <c r="A252" s="37"/>
      <c r="B252" s="37"/>
      <c r="C252" s="37"/>
      <c r="D252" s="38"/>
      <c r="E252" s="39"/>
      <c r="F252" s="40"/>
      <c r="G252" s="41"/>
      <c r="H252" s="42"/>
      <c r="I252" s="43"/>
      <c r="J252" s="390">
        <v>4</v>
      </c>
      <c r="K252" s="388">
        <f>K257+K262+K266+K270+K279+K283+K287+K291+K295+K299+K304+K308</f>
        <v>0</v>
      </c>
      <c r="L252" s="45"/>
      <c r="M252" s="46"/>
      <c r="N252" s="46"/>
      <c r="O252" s="46"/>
      <c r="P252" s="47"/>
      <c r="Q252" s="190"/>
      <c r="R252" s="190"/>
    </row>
    <row r="253" spans="1:34" s="118" customFormat="1" ht="24.75" customHeight="1" thickTop="1">
      <c r="A253" s="613" t="s">
        <v>13</v>
      </c>
      <c r="B253" s="614"/>
      <c r="C253" s="614"/>
      <c r="D253" s="615"/>
      <c r="E253" s="48"/>
      <c r="F253" s="49"/>
      <c r="G253" s="50"/>
      <c r="H253" s="49"/>
      <c r="I253" s="51"/>
      <c r="J253" s="49"/>
      <c r="K253" s="52"/>
      <c r="L253" s="53"/>
      <c r="M253" s="54"/>
      <c r="N253" s="54"/>
      <c r="O253" s="54"/>
      <c r="P253" s="55"/>
      <c r="Q253" s="56"/>
      <c r="R253" s="55"/>
    </row>
    <row r="254" spans="1:34" s="118" customFormat="1" ht="28.5" customHeight="1">
      <c r="A254" s="571"/>
      <c r="B254" s="571">
        <v>1</v>
      </c>
      <c r="C254" s="561" t="s">
        <v>62</v>
      </c>
      <c r="D254" s="573" t="s">
        <v>35</v>
      </c>
      <c r="E254" s="391"/>
      <c r="F254" s="392"/>
      <c r="G254" s="393"/>
      <c r="H254" s="244">
        <v>1</v>
      </c>
      <c r="I254" s="304"/>
      <c r="J254" s="310">
        <v>1</v>
      </c>
      <c r="K254" s="306"/>
      <c r="L254" s="198"/>
      <c r="M254" s="199"/>
      <c r="N254" s="199"/>
      <c r="O254" s="307"/>
      <c r="P254" s="307"/>
      <c r="Q254" s="590"/>
      <c r="R254" s="590"/>
    </row>
    <row r="255" spans="1:34" s="118" customFormat="1" ht="24" customHeight="1">
      <c r="A255" s="568"/>
      <c r="B255" s="568"/>
      <c r="C255" s="587"/>
      <c r="D255" s="573"/>
      <c r="E255" s="68"/>
      <c r="F255" s="69"/>
      <c r="G255" s="70"/>
      <c r="H255" s="251">
        <v>2</v>
      </c>
      <c r="I255" s="394"/>
      <c r="J255" s="310">
        <v>2</v>
      </c>
      <c r="K255" s="395"/>
      <c r="L255" s="198"/>
      <c r="M255" s="199"/>
      <c r="N255" s="199"/>
      <c r="O255" s="199"/>
      <c r="P255" s="199"/>
      <c r="Q255" s="591"/>
      <c r="R255" s="591"/>
    </row>
    <row r="256" spans="1:34" s="118" customFormat="1" ht="21" customHeight="1">
      <c r="A256" s="568"/>
      <c r="B256" s="568"/>
      <c r="C256" s="587"/>
      <c r="D256" s="573"/>
      <c r="E256" s="68"/>
      <c r="F256" s="69"/>
      <c r="G256" s="70"/>
      <c r="H256" s="251">
        <v>3</v>
      </c>
      <c r="I256" s="394"/>
      <c r="J256" s="310">
        <v>3</v>
      </c>
      <c r="K256" s="395"/>
      <c r="L256" s="198"/>
      <c r="M256" s="199"/>
      <c r="N256" s="199"/>
      <c r="O256" s="199"/>
      <c r="P256" s="199"/>
      <c r="Q256" s="591"/>
      <c r="R256" s="591"/>
    </row>
    <row r="257" spans="1:18" s="118" customFormat="1" ht="24" customHeight="1">
      <c r="A257" s="568"/>
      <c r="B257" s="568"/>
      <c r="C257" s="587"/>
      <c r="D257" s="574"/>
      <c r="E257" s="77"/>
      <c r="F257" s="78"/>
      <c r="G257" s="79"/>
      <c r="H257" s="258">
        <v>4</v>
      </c>
      <c r="I257" s="396"/>
      <c r="J257" s="315">
        <v>4</v>
      </c>
      <c r="K257" s="397"/>
      <c r="L257" s="202"/>
      <c r="M257" s="203"/>
      <c r="N257" s="203"/>
      <c r="O257" s="203"/>
      <c r="P257" s="203"/>
      <c r="Q257" s="591"/>
      <c r="R257" s="591"/>
    </row>
    <row r="258" spans="1:18" s="118" customFormat="1" ht="48">
      <c r="A258" s="159"/>
      <c r="B258" s="159">
        <v>2</v>
      </c>
      <c r="C258" s="398" t="s">
        <v>63</v>
      </c>
      <c r="D258" s="399" t="s">
        <v>64</v>
      </c>
      <c r="E258" s="534"/>
      <c r="F258" s="535"/>
      <c r="G258" s="536"/>
      <c r="H258" s="480"/>
      <c r="I258" s="536"/>
      <c r="J258" s="484"/>
      <c r="K258" s="537"/>
      <c r="L258" s="538"/>
      <c r="M258" s="539"/>
      <c r="N258" s="539"/>
      <c r="O258" s="539"/>
      <c r="P258" s="539"/>
      <c r="Q258" s="438"/>
      <c r="R258" s="438"/>
    </row>
    <row r="259" spans="1:18" s="414" customFormat="1" ht="24" customHeight="1">
      <c r="A259" s="571"/>
      <c r="B259" s="571"/>
      <c r="C259" s="561" t="s">
        <v>65</v>
      </c>
      <c r="D259" s="563" t="s">
        <v>64</v>
      </c>
      <c r="E259" s="426"/>
      <c r="F259" s="392"/>
      <c r="G259" s="393"/>
      <c r="H259" s="251">
        <v>1</v>
      </c>
      <c r="I259" s="304"/>
      <c r="J259" s="310">
        <v>1</v>
      </c>
      <c r="K259" s="306"/>
      <c r="L259" s="427"/>
      <c r="M259" s="428"/>
      <c r="N259" s="428"/>
      <c r="O259" s="428"/>
      <c r="P259" s="428"/>
      <c r="Q259" s="439"/>
      <c r="R259" s="439"/>
    </row>
    <row r="260" spans="1:18" s="118" customFormat="1" ht="21" customHeight="1">
      <c r="A260" s="568"/>
      <c r="B260" s="568"/>
      <c r="C260" s="587"/>
      <c r="D260" s="563"/>
      <c r="E260" s="68"/>
      <c r="F260" s="69"/>
      <c r="G260" s="70"/>
      <c r="H260" s="251">
        <v>2</v>
      </c>
      <c r="I260" s="394"/>
      <c r="J260" s="310">
        <v>2</v>
      </c>
      <c r="K260" s="395"/>
      <c r="L260" s="198"/>
      <c r="M260" s="199"/>
      <c r="N260" s="199"/>
      <c r="O260" s="199"/>
      <c r="P260" s="199"/>
      <c r="Q260" s="439"/>
      <c r="R260" s="439"/>
    </row>
    <row r="261" spans="1:18" s="118" customFormat="1">
      <c r="A261" s="568"/>
      <c r="B261" s="568"/>
      <c r="C261" s="587"/>
      <c r="D261" s="563"/>
      <c r="E261" s="68"/>
      <c r="F261" s="69"/>
      <c r="G261" s="70"/>
      <c r="H261" s="251">
        <v>3</v>
      </c>
      <c r="I261" s="394"/>
      <c r="J261" s="310">
        <v>3</v>
      </c>
      <c r="K261" s="395"/>
      <c r="L261" s="198"/>
      <c r="M261" s="199"/>
      <c r="N261" s="199"/>
      <c r="O261" s="199"/>
      <c r="P261" s="199"/>
      <c r="Q261" s="439"/>
      <c r="R261" s="439"/>
    </row>
    <row r="262" spans="1:18" s="118" customFormat="1">
      <c r="A262" s="568"/>
      <c r="B262" s="568"/>
      <c r="C262" s="587"/>
      <c r="D262" s="564"/>
      <c r="E262" s="77"/>
      <c r="F262" s="78"/>
      <c r="G262" s="79"/>
      <c r="H262" s="258">
        <v>4</v>
      </c>
      <c r="I262" s="396"/>
      <c r="J262" s="315">
        <v>4</v>
      </c>
      <c r="K262" s="397"/>
      <c r="L262" s="233"/>
      <c r="M262" s="234"/>
      <c r="N262" s="234"/>
      <c r="O262" s="234"/>
      <c r="P262" s="234"/>
      <c r="Q262" s="440"/>
      <c r="R262" s="440"/>
    </row>
    <row r="263" spans="1:18" s="118" customFormat="1">
      <c r="A263" s="568"/>
      <c r="B263" s="568">
        <v>3</v>
      </c>
      <c r="C263" s="587" t="s">
        <v>131</v>
      </c>
      <c r="D263" s="572" t="s">
        <v>51</v>
      </c>
      <c r="E263" s="133"/>
      <c r="F263" s="420"/>
      <c r="G263" s="421"/>
      <c r="H263" s="244">
        <v>1</v>
      </c>
      <c r="I263" s="329"/>
      <c r="J263" s="305">
        <v>1</v>
      </c>
      <c r="K263" s="330"/>
      <c r="L263" s="319"/>
      <c r="M263" s="307"/>
      <c r="N263" s="307"/>
      <c r="O263" s="307"/>
      <c r="P263" s="307"/>
      <c r="Q263" s="590"/>
      <c r="R263" s="590"/>
    </row>
    <row r="264" spans="1:18" s="118" customFormat="1" ht="21" customHeight="1">
      <c r="A264" s="568"/>
      <c r="B264" s="568"/>
      <c r="C264" s="587"/>
      <c r="D264" s="573"/>
      <c r="E264" s="68"/>
      <c r="F264" s="69"/>
      <c r="G264" s="225"/>
      <c r="H264" s="251">
        <v>2</v>
      </c>
      <c r="I264" s="394"/>
      <c r="J264" s="310">
        <v>2</v>
      </c>
      <c r="K264" s="395"/>
      <c r="L264" s="198"/>
      <c r="M264" s="199"/>
      <c r="N264" s="199"/>
      <c r="O264" s="199"/>
      <c r="P264" s="199"/>
      <c r="Q264" s="591"/>
      <c r="R264" s="591"/>
    </row>
    <row r="265" spans="1:18" s="118" customFormat="1">
      <c r="A265" s="568"/>
      <c r="B265" s="568"/>
      <c r="C265" s="587"/>
      <c r="D265" s="573"/>
      <c r="E265" s="68"/>
      <c r="F265" s="69"/>
      <c r="G265" s="225"/>
      <c r="H265" s="251">
        <v>3</v>
      </c>
      <c r="I265" s="394"/>
      <c r="J265" s="310">
        <v>3</v>
      </c>
      <c r="K265" s="395"/>
      <c r="L265" s="198"/>
      <c r="M265" s="199"/>
      <c r="N265" s="199"/>
      <c r="O265" s="199"/>
      <c r="P265" s="199"/>
      <c r="Q265" s="591"/>
      <c r="R265" s="591"/>
    </row>
    <row r="266" spans="1:18" s="118" customFormat="1" ht="264" customHeight="1">
      <c r="A266" s="568"/>
      <c r="B266" s="568"/>
      <c r="C266" s="587"/>
      <c r="D266" s="574"/>
      <c r="E266" s="77"/>
      <c r="F266" s="78"/>
      <c r="G266" s="226"/>
      <c r="H266" s="258">
        <v>4</v>
      </c>
      <c r="I266" s="396"/>
      <c r="J266" s="315">
        <v>4</v>
      </c>
      <c r="K266" s="397"/>
      <c r="L266" s="233"/>
      <c r="M266" s="234"/>
      <c r="N266" s="234"/>
      <c r="O266" s="234"/>
      <c r="P266" s="234"/>
      <c r="Q266" s="591"/>
      <c r="R266" s="591"/>
    </row>
    <row r="267" spans="1:18" s="118" customFormat="1">
      <c r="A267" s="568"/>
      <c r="B267" s="568">
        <v>4</v>
      </c>
      <c r="C267" s="587" t="s">
        <v>66</v>
      </c>
      <c r="D267" s="572" t="s">
        <v>16</v>
      </c>
      <c r="E267" s="409"/>
      <c r="F267" s="410"/>
      <c r="G267" s="411"/>
      <c r="H267" s="244">
        <v>1</v>
      </c>
      <c r="I267" s="329"/>
      <c r="J267" s="305">
        <v>1</v>
      </c>
      <c r="K267" s="330"/>
      <c r="L267" s="412"/>
      <c r="M267" s="266"/>
      <c r="N267" s="266"/>
      <c r="O267" s="307"/>
      <c r="P267" s="307"/>
      <c r="Q267" s="590"/>
      <c r="R267" s="590"/>
    </row>
    <row r="268" spans="1:18" s="118" customFormat="1" ht="21" customHeight="1">
      <c r="A268" s="568"/>
      <c r="B268" s="568"/>
      <c r="C268" s="587"/>
      <c r="D268" s="573"/>
      <c r="E268" s="68"/>
      <c r="F268" s="69"/>
      <c r="G268" s="228"/>
      <c r="H268" s="251">
        <v>2</v>
      </c>
      <c r="I268" s="394"/>
      <c r="J268" s="310">
        <v>2</v>
      </c>
      <c r="K268" s="395"/>
      <c r="L268" s="198"/>
      <c r="M268" s="199"/>
      <c r="N268" s="199"/>
      <c r="O268" s="199"/>
      <c r="P268" s="199"/>
      <c r="Q268" s="591"/>
      <c r="R268" s="591"/>
    </row>
    <row r="269" spans="1:18" s="118" customFormat="1" ht="23.25" customHeight="1">
      <c r="A269" s="568"/>
      <c r="B269" s="568"/>
      <c r="C269" s="587"/>
      <c r="D269" s="573"/>
      <c r="E269" s="68"/>
      <c r="F269" s="69"/>
      <c r="G269" s="228"/>
      <c r="H269" s="251">
        <v>3</v>
      </c>
      <c r="I269" s="394"/>
      <c r="J269" s="310">
        <v>3</v>
      </c>
      <c r="K269" s="395"/>
      <c r="L269" s="198"/>
      <c r="M269" s="199"/>
      <c r="N269" s="199"/>
      <c r="O269" s="199"/>
      <c r="P269" s="199"/>
      <c r="Q269" s="591"/>
      <c r="R269" s="591"/>
    </row>
    <row r="270" spans="1:18" s="118" customFormat="1">
      <c r="A270" s="568"/>
      <c r="B270" s="568"/>
      <c r="C270" s="587"/>
      <c r="D270" s="574"/>
      <c r="E270" s="77"/>
      <c r="F270" s="78"/>
      <c r="G270" s="229"/>
      <c r="H270" s="258">
        <v>4</v>
      </c>
      <c r="I270" s="396"/>
      <c r="J270" s="315">
        <v>4</v>
      </c>
      <c r="K270" s="397"/>
      <c r="L270" s="233"/>
      <c r="M270" s="234"/>
      <c r="N270" s="234"/>
      <c r="O270" s="234"/>
      <c r="P270" s="234"/>
      <c r="Q270" s="591"/>
      <c r="R270" s="591"/>
    </row>
    <row r="271" spans="1:18" s="118" customFormat="1">
      <c r="A271" s="604" t="s">
        <v>18</v>
      </c>
      <c r="B271" s="605"/>
      <c r="C271" s="605"/>
      <c r="D271" s="606"/>
      <c r="E271" s="101"/>
      <c r="F271" s="102"/>
      <c r="G271" s="103"/>
      <c r="H271" s="104"/>
      <c r="I271" s="107"/>
      <c r="J271" s="104"/>
      <c r="K271" s="107"/>
      <c r="L271" s="108"/>
      <c r="M271" s="109"/>
      <c r="N271" s="109"/>
      <c r="O271" s="109"/>
      <c r="P271" s="109"/>
      <c r="Q271" s="110"/>
      <c r="R271" s="111"/>
    </row>
    <row r="272" spans="1:18" s="419" customFormat="1" ht="24.75" customHeight="1">
      <c r="A272" s="568"/>
      <c r="B272" s="568">
        <v>1</v>
      </c>
      <c r="C272" s="587" t="s">
        <v>67</v>
      </c>
      <c r="D272" s="572" t="s">
        <v>15</v>
      </c>
      <c r="E272" s="68"/>
      <c r="F272" s="69"/>
      <c r="G272" s="228"/>
      <c r="H272" s="69"/>
      <c r="I272" s="213"/>
      <c r="J272" s="69"/>
      <c r="K272" s="213"/>
      <c r="L272" s="474"/>
      <c r="M272" s="475"/>
      <c r="N272" s="475"/>
      <c r="O272" s="475"/>
      <c r="P272" s="475"/>
      <c r="Q272" s="578"/>
      <c r="R272" s="578"/>
    </row>
    <row r="273" spans="1:18">
      <c r="A273" s="568"/>
      <c r="B273" s="568"/>
      <c r="C273" s="587"/>
      <c r="D273" s="573"/>
      <c r="E273" s="68"/>
      <c r="F273" s="69"/>
      <c r="G273" s="228"/>
      <c r="H273" s="69"/>
      <c r="I273" s="213"/>
      <c r="J273" s="69"/>
      <c r="K273" s="213"/>
      <c r="L273" s="474"/>
      <c r="M273" s="475"/>
      <c r="N273" s="475"/>
      <c r="O273" s="475"/>
      <c r="P273" s="475"/>
      <c r="Q273" s="579"/>
      <c r="R273" s="579"/>
    </row>
    <row r="274" spans="1:18">
      <c r="A274" s="568"/>
      <c r="B274" s="568"/>
      <c r="C274" s="587"/>
      <c r="D274" s="573"/>
      <c r="E274" s="68"/>
      <c r="F274" s="69"/>
      <c r="G274" s="228"/>
      <c r="H274" s="69"/>
      <c r="I274" s="402"/>
      <c r="J274" s="69"/>
      <c r="K274" s="402"/>
      <c r="L274" s="476"/>
      <c r="M274" s="477"/>
      <c r="N274" s="477"/>
      <c r="O274" s="477"/>
      <c r="P274" s="477"/>
      <c r="Q274" s="579"/>
      <c r="R274" s="579"/>
    </row>
    <row r="275" spans="1:18" ht="27" customHeight="1">
      <c r="A275" s="568"/>
      <c r="B275" s="568"/>
      <c r="C275" s="587"/>
      <c r="D275" s="574"/>
      <c r="E275" s="77"/>
      <c r="F275" s="78"/>
      <c r="G275" s="229"/>
      <c r="H275" s="78"/>
      <c r="I275" s="217"/>
      <c r="J275" s="78"/>
      <c r="K275" s="217"/>
      <c r="L275" s="478"/>
      <c r="M275" s="479"/>
      <c r="N275" s="479"/>
      <c r="O275" s="479"/>
      <c r="P275" s="479"/>
      <c r="Q275" s="580"/>
      <c r="R275" s="580"/>
    </row>
    <row r="276" spans="1:18">
      <c r="A276" s="568"/>
      <c r="B276" s="568">
        <v>2</v>
      </c>
      <c r="C276" s="587" t="s">
        <v>68</v>
      </c>
      <c r="D276" s="572" t="s">
        <v>69</v>
      </c>
      <c r="E276" s="409"/>
      <c r="F276" s="410"/>
      <c r="G276" s="411"/>
      <c r="H276" s="244">
        <v>1</v>
      </c>
      <c r="I276" s="329"/>
      <c r="J276" s="310">
        <v>1</v>
      </c>
      <c r="K276" s="330"/>
      <c r="L276" s="412"/>
      <c r="M276" s="266"/>
      <c r="N276" s="266"/>
      <c r="O276" s="307"/>
      <c r="P276" s="307"/>
      <c r="Q276" s="590"/>
      <c r="R276" s="590"/>
    </row>
    <row r="277" spans="1:18">
      <c r="A277" s="568"/>
      <c r="B277" s="568"/>
      <c r="C277" s="587"/>
      <c r="D277" s="573"/>
      <c r="E277" s="211"/>
      <c r="F277" s="212"/>
      <c r="G277" s="235"/>
      <c r="H277" s="251">
        <v>2</v>
      </c>
      <c r="I277" s="394"/>
      <c r="J277" s="310">
        <v>2</v>
      </c>
      <c r="K277" s="395"/>
      <c r="L277" s="198"/>
      <c r="M277" s="199"/>
      <c r="N277" s="199"/>
      <c r="O277" s="199"/>
      <c r="P277" s="199"/>
      <c r="Q277" s="591"/>
      <c r="R277" s="591"/>
    </row>
    <row r="278" spans="1:18">
      <c r="A278" s="568"/>
      <c r="B278" s="568"/>
      <c r="C278" s="587"/>
      <c r="D278" s="573"/>
      <c r="E278" s="211"/>
      <c r="F278" s="212"/>
      <c r="G278" s="235"/>
      <c r="H278" s="251">
        <v>3</v>
      </c>
      <c r="I278" s="394"/>
      <c r="J278" s="310">
        <v>3</v>
      </c>
      <c r="K278" s="395"/>
      <c r="L278" s="198"/>
      <c r="M278" s="199"/>
      <c r="N278" s="199"/>
      <c r="O278" s="199"/>
      <c r="P278" s="199"/>
      <c r="Q278" s="591"/>
      <c r="R278" s="591"/>
    </row>
    <row r="279" spans="1:18">
      <c r="A279" s="568"/>
      <c r="B279" s="568"/>
      <c r="C279" s="587"/>
      <c r="D279" s="574"/>
      <c r="E279" s="215"/>
      <c r="F279" s="216"/>
      <c r="G279" s="238"/>
      <c r="H279" s="258">
        <v>4</v>
      </c>
      <c r="I279" s="396"/>
      <c r="J279" s="315">
        <v>4</v>
      </c>
      <c r="K279" s="397"/>
      <c r="L279" s="202"/>
      <c r="M279" s="203"/>
      <c r="N279" s="203"/>
      <c r="O279" s="203"/>
      <c r="P279" s="203"/>
      <c r="Q279" s="591"/>
      <c r="R279" s="591"/>
    </row>
    <row r="280" spans="1:18">
      <c r="A280" s="568"/>
      <c r="B280" s="568">
        <v>3</v>
      </c>
      <c r="C280" s="587" t="s">
        <v>70</v>
      </c>
      <c r="D280" s="572" t="s">
        <v>71</v>
      </c>
      <c r="E280" s="413"/>
      <c r="F280" s="336"/>
      <c r="G280" s="337"/>
      <c r="H280" s="244">
        <v>1</v>
      </c>
      <c r="I280" s="304"/>
      <c r="J280" s="310">
        <v>1</v>
      </c>
      <c r="K280" s="306"/>
      <c r="L280" s="412"/>
      <c r="M280" s="266"/>
      <c r="N280" s="266"/>
      <c r="O280" s="307"/>
      <c r="P280" s="307"/>
      <c r="Q280" s="590"/>
      <c r="R280" s="590"/>
    </row>
    <row r="281" spans="1:18">
      <c r="A281" s="568"/>
      <c r="B281" s="568"/>
      <c r="C281" s="587"/>
      <c r="D281" s="573"/>
      <c r="E281" s="68"/>
      <c r="F281" s="69"/>
      <c r="G281" s="228"/>
      <c r="H281" s="251">
        <v>2</v>
      </c>
      <c r="I281" s="394"/>
      <c r="J281" s="310">
        <v>2</v>
      </c>
      <c r="K281" s="395"/>
      <c r="L281" s="198"/>
      <c r="M281" s="199"/>
      <c r="N281" s="199"/>
      <c r="O281" s="199"/>
      <c r="P281" s="199"/>
      <c r="Q281" s="591"/>
      <c r="R281" s="591"/>
    </row>
    <row r="282" spans="1:18">
      <c r="A282" s="568"/>
      <c r="B282" s="568"/>
      <c r="C282" s="587"/>
      <c r="D282" s="573"/>
      <c r="E282" s="68"/>
      <c r="F282" s="69"/>
      <c r="G282" s="228"/>
      <c r="H282" s="251">
        <v>3</v>
      </c>
      <c r="I282" s="394"/>
      <c r="J282" s="310">
        <v>3</v>
      </c>
      <c r="K282" s="395"/>
      <c r="L282" s="198"/>
      <c r="M282" s="199"/>
      <c r="N282" s="199"/>
      <c r="O282" s="199"/>
      <c r="P282" s="199"/>
      <c r="Q282" s="591"/>
      <c r="R282" s="591"/>
    </row>
    <row r="283" spans="1:18">
      <c r="A283" s="568"/>
      <c r="B283" s="568"/>
      <c r="C283" s="587"/>
      <c r="D283" s="574"/>
      <c r="E283" s="77"/>
      <c r="F283" s="78"/>
      <c r="G283" s="229"/>
      <c r="H283" s="258">
        <v>4</v>
      </c>
      <c r="I283" s="396"/>
      <c r="J283" s="315">
        <v>4</v>
      </c>
      <c r="K283" s="397"/>
      <c r="L283" s="202"/>
      <c r="M283" s="203"/>
      <c r="N283" s="203"/>
      <c r="O283" s="203"/>
      <c r="P283" s="203"/>
      <c r="Q283" s="591"/>
      <c r="R283" s="591"/>
    </row>
    <row r="284" spans="1:18">
      <c r="A284" s="568"/>
      <c r="B284" s="568">
        <v>4</v>
      </c>
      <c r="C284" s="616" t="s">
        <v>72</v>
      </c>
      <c r="D284" s="572" t="s">
        <v>15</v>
      </c>
      <c r="E284" s="400"/>
      <c r="F284" s="407"/>
      <c r="G284" s="408"/>
      <c r="H284" s="244">
        <v>1</v>
      </c>
      <c r="I284" s="304"/>
      <c r="J284" s="310">
        <v>1</v>
      </c>
      <c r="K284" s="306"/>
      <c r="L284" s="319"/>
      <c r="M284" s="307"/>
      <c r="N284" s="307"/>
      <c r="O284" s="307"/>
      <c r="P284" s="307"/>
      <c r="Q284" s="590"/>
      <c r="R284" s="590"/>
    </row>
    <row r="285" spans="1:18">
      <c r="A285" s="568"/>
      <c r="B285" s="568"/>
      <c r="C285" s="617"/>
      <c r="D285" s="573"/>
      <c r="E285" s="68"/>
      <c r="F285" s="69"/>
      <c r="G285" s="228"/>
      <c r="H285" s="251">
        <v>2</v>
      </c>
      <c r="I285" s="394"/>
      <c r="J285" s="310">
        <v>2</v>
      </c>
      <c r="K285" s="395"/>
      <c r="L285" s="198"/>
      <c r="M285" s="199"/>
      <c r="N285" s="199"/>
      <c r="O285" s="199"/>
      <c r="P285" s="199"/>
      <c r="Q285" s="591"/>
      <c r="R285" s="591"/>
    </row>
    <row r="286" spans="1:18">
      <c r="A286" s="568"/>
      <c r="B286" s="568"/>
      <c r="C286" s="617"/>
      <c r="D286" s="573"/>
      <c r="E286" s="68"/>
      <c r="F286" s="69"/>
      <c r="G286" s="228"/>
      <c r="H286" s="251">
        <v>3</v>
      </c>
      <c r="I286" s="394"/>
      <c r="J286" s="310">
        <v>3</v>
      </c>
      <c r="K286" s="395"/>
      <c r="L286" s="198"/>
      <c r="M286" s="199"/>
      <c r="N286" s="199"/>
      <c r="O286" s="199"/>
      <c r="P286" s="199"/>
      <c r="Q286" s="591"/>
      <c r="R286" s="591"/>
    </row>
    <row r="287" spans="1:18">
      <c r="A287" s="568"/>
      <c r="B287" s="568"/>
      <c r="C287" s="618"/>
      <c r="D287" s="574"/>
      <c r="E287" s="77"/>
      <c r="F287" s="78"/>
      <c r="G287" s="229"/>
      <c r="H287" s="258">
        <v>4</v>
      </c>
      <c r="I287" s="396"/>
      <c r="J287" s="315">
        <v>4</v>
      </c>
      <c r="K287" s="397"/>
      <c r="L287" s="202"/>
      <c r="M287" s="203"/>
      <c r="N287" s="203"/>
      <c r="O287" s="203"/>
      <c r="P287" s="203"/>
      <c r="Q287" s="591"/>
      <c r="R287" s="591"/>
    </row>
    <row r="288" spans="1:18">
      <c r="A288" s="568"/>
      <c r="B288" s="568">
        <v>5</v>
      </c>
      <c r="C288" s="587" t="s">
        <v>73</v>
      </c>
      <c r="D288" s="572" t="s">
        <v>15</v>
      </c>
      <c r="E288" s="429"/>
      <c r="F288" s="420"/>
      <c r="G288" s="421"/>
      <c r="H288" s="244">
        <v>1</v>
      </c>
      <c r="I288" s="481"/>
      <c r="J288" s="305">
        <v>1</v>
      </c>
      <c r="K288" s="382"/>
      <c r="L288" s="412"/>
      <c r="M288" s="266"/>
      <c r="N288" s="266"/>
      <c r="O288" s="266"/>
      <c r="P288" s="266"/>
      <c r="Q288" s="590"/>
      <c r="R288" s="590"/>
    </row>
    <row r="289" spans="1:18">
      <c r="A289" s="568"/>
      <c r="B289" s="568"/>
      <c r="C289" s="587"/>
      <c r="D289" s="573"/>
      <c r="E289" s="68"/>
      <c r="F289" s="69"/>
      <c r="G289" s="228"/>
      <c r="H289" s="251">
        <v>2</v>
      </c>
      <c r="I289" s="415"/>
      <c r="J289" s="310">
        <v>2</v>
      </c>
      <c r="K289" s="416"/>
      <c r="L289" s="198"/>
      <c r="M289" s="199"/>
      <c r="N289" s="199"/>
      <c r="O289" s="199"/>
      <c r="P289" s="199"/>
      <c r="Q289" s="591"/>
      <c r="R289" s="591"/>
    </row>
    <row r="290" spans="1:18">
      <c r="A290" s="568"/>
      <c r="B290" s="568"/>
      <c r="C290" s="587"/>
      <c r="D290" s="573"/>
      <c r="E290" s="68"/>
      <c r="F290" s="69"/>
      <c r="G290" s="228"/>
      <c r="H290" s="251">
        <v>3</v>
      </c>
      <c r="I290" s="394"/>
      <c r="J290" s="310">
        <v>3</v>
      </c>
      <c r="K290" s="395"/>
      <c r="L290" s="198"/>
      <c r="M290" s="199"/>
      <c r="N290" s="199"/>
      <c r="O290" s="199"/>
      <c r="P290" s="199"/>
      <c r="Q290" s="591"/>
      <c r="R290" s="591"/>
    </row>
    <row r="291" spans="1:18">
      <c r="A291" s="568"/>
      <c r="B291" s="568"/>
      <c r="C291" s="587"/>
      <c r="D291" s="574"/>
      <c r="E291" s="77"/>
      <c r="F291" s="78"/>
      <c r="G291" s="229"/>
      <c r="H291" s="258">
        <v>4</v>
      </c>
      <c r="I291" s="396"/>
      <c r="J291" s="315">
        <v>4</v>
      </c>
      <c r="K291" s="397"/>
      <c r="L291" s="233"/>
      <c r="M291" s="234"/>
      <c r="N291" s="234"/>
      <c r="O291" s="234"/>
      <c r="P291" s="234"/>
      <c r="Q291" s="591"/>
      <c r="R291" s="591"/>
    </row>
    <row r="292" spans="1:18">
      <c r="A292" s="568"/>
      <c r="B292" s="568">
        <v>6</v>
      </c>
      <c r="C292" s="587" t="s">
        <v>74</v>
      </c>
      <c r="D292" s="572" t="s">
        <v>15</v>
      </c>
      <c r="E292" s="400"/>
      <c r="F292" s="417"/>
      <c r="G292" s="418"/>
      <c r="H292" s="244">
        <v>1</v>
      </c>
      <c r="I292" s="304"/>
      <c r="J292" s="310">
        <v>1</v>
      </c>
      <c r="K292" s="306"/>
      <c r="L292" s="412"/>
      <c r="M292" s="266"/>
      <c r="N292" s="266"/>
      <c r="O292" s="307"/>
      <c r="P292" s="307"/>
      <c r="Q292" s="590"/>
      <c r="R292" s="590"/>
    </row>
    <row r="293" spans="1:18">
      <c r="A293" s="568"/>
      <c r="B293" s="568"/>
      <c r="C293" s="587"/>
      <c r="D293" s="573"/>
      <c r="E293" s="68"/>
      <c r="F293" s="69"/>
      <c r="G293" s="228"/>
      <c r="H293" s="251">
        <v>2</v>
      </c>
      <c r="I293" s="394"/>
      <c r="J293" s="310">
        <v>2</v>
      </c>
      <c r="K293" s="395"/>
      <c r="L293" s="198"/>
      <c r="M293" s="199"/>
      <c r="N293" s="199"/>
      <c r="O293" s="199"/>
      <c r="P293" s="199"/>
      <c r="Q293" s="591"/>
      <c r="R293" s="591"/>
    </row>
    <row r="294" spans="1:18">
      <c r="A294" s="568"/>
      <c r="B294" s="568"/>
      <c r="C294" s="587"/>
      <c r="D294" s="573"/>
      <c r="E294" s="68"/>
      <c r="F294" s="69"/>
      <c r="G294" s="228"/>
      <c r="H294" s="251">
        <v>3</v>
      </c>
      <c r="I294" s="394"/>
      <c r="J294" s="310">
        <v>3</v>
      </c>
      <c r="K294" s="395"/>
      <c r="L294" s="198"/>
      <c r="M294" s="199"/>
      <c r="N294" s="199"/>
      <c r="O294" s="199"/>
      <c r="P294" s="199"/>
      <c r="Q294" s="591"/>
      <c r="R294" s="591"/>
    </row>
    <row r="295" spans="1:18">
      <c r="A295" s="568"/>
      <c r="B295" s="568"/>
      <c r="C295" s="587"/>
      <c r="D295" s="574"/>
      <c r="E295" s="77"/>
      <c r="F295" s="78"/>
      <c r="G295" s="229"/>
      <c r="H295" s="258">
        <v>4</v>
      </c>
      <c r="I295" s="396"/>
      <c r="J295" s="315">
        <v>4</v>
      </c>
      <c r="K295" s="397"/>
      <c r="L295" s="202"/>
      <c r="M295" s="203"/>
      <c r="N295" s="203"/>
      <c r="O295" s="203"/>
      <c r="P295" s="203"/>
      <c r="Q295" s="591"/>
      <c r="R295" s="591"/>
    </row>
    <row r="296" spans="1:18">
      <c r="A296" s="568"/>
      <c r="B296" s="568">
        <v>7</v>
      </c>
      <c r="C296" s="587" t="s">
        <v>75</v>
      </c>
      <c r="D296" s="572" t="s">
        <v>76</v>
      </c>
      <c r="E296" s="400"/>
      <c r="F296" s="410"/>
      <c r="G296" s="411"/>
      <c r="H296" s="244">
        <v>1</v>
      </c>
      <c r="I296" s="329"/>
      <c r="J296" s="310">
        <v>1</v>
      </c>
      <c r="K296" s="330"/>
      <c r="L296" s="412"/>
      <c r="M296" s="266"/>
      <c r="N296" s="266"/>
      <c r="O296" s="307"/>
      <c r="P296" s="307"/>
      <c r="Q296" s="590"/>
      <c r="R296" s="590"/>
    </row>
    <row r="297" spans="1:18">
      <c r="A297" s="568"/>
      <c r="B297" s="568"/>
      <c r="C297" s="587"/>
      <c r="D297" s="573"/>
      <c r="E297" s="68"/>
      <c r="F297" s="69"/>
      <c r="G297" s="228"/>
      <c r="H297" s="251">
        <v>2</v>
      </c>
      <c r="I297" s="394"/>
      <c r="J297" s="310">
        <v>2</v>
      </c>
      <c r="K297" s="395"/>
      <c r="L297" s="198"/>
      <c r="M297" s="199"/>
      <c r="N297" s="199"/>
      <c r="O297" s="199"/>
      <c r="P297" s="199"/>
      <c r="Q297" s="591"/>
      <c r="R297" s="591"/>
    </row>
    <row r="298" spans="1:18">
      <c r="A298" s="568"/>
      <c r="B298" s="568"/>
      <c r="C298" s="587"/>
      <c r="D298" s="573"/>
      <c r="E298" s="68"/>
      <c r="F298" s="69"/>
      <c r="G298" s="228"/>
      <c r="H298" s="251">
        <v>3</v>
      </c>
      <c r="I298" s="394"/>
      <c r="J298" s="310">
        <v>3</v>
      </c>
      <c r="K298" s="395"/>
      <c r="L298" s="198"/>
      <c r="M298" s="199"/>
      <c r="N298" s="199"/>
      <c r="O298" s="199"/>
      <c r="P298" s="199"/>
      <c r="Q298" s="591"/>
      <c r="R298" s="591"/>
    </row>
    <row r="299" spans="1:18">
      <c r="A299" s="568"/>
      <c r="B299" s="568"/>
      <c r="C299" s="587"/>
      <c r="D299" s="628"/>
      <c r="E299" s="77"/>
      <c r="F299" s="78"/>
      <c r="G299" s="229"/>
      <c r="H299" s="258">
        <v>4</v>
      </c>
      <c r="I299" s="396"/>
      <c r="J299" s="315">
        <v>4</v>
      </c>
      <c r="K299" s="397"/>
      <c r="L299" s="233"/>
      <c r="M299" s="234"/>
      <c r="N299" s="234"/>
      <c r="O299" s="234"/>
      <c r="P299" s="234"/>
      <c r="Q299" s="591"/>
      <c r="R299" s="591"/>
    </row>
    <row r="300" spans="1:18">
      <c r="A300" s="584" t="s">
        <v>110</v>
      </c>
      <c r="B300" s="585"/>
      <c r="C300" s="585"/>
      <c r="D300" s="585"/>
      <c r="E300" s="585"/>
      <c r="F300" s="585"/>
      <c r="G300" s="585"/>
      <c r="H300" s="585"/>
      <c r="I300" s="585"/>
      <c r="J300" s="585"/>
      <c r="K300" s="585"/>
      <c r="L300" s="585"/>
      <c r="M300" s="585"/>
      <c r="N300" s="585"/>
      <c r="O300" s="585"/>
      <c r="P300" s="585"/>
      <c r="Q300" s="585"/>
      <c r="R300" s="586"/>
    </row>
    <row r="301" spans="1:18">
      <c r="A301" s="550"/>
      <c r="B301" s="550"/>
      <c r="C301" s="553"/>
      <c r="D301" s="556"/>
      <c r="E301" s="446"/>
      <c r="F301" s="447"/>
      <c r="G301" s="448"/>
      <c r="H301" s="449">
        <v>1</v>
      </c>
      <c r="I301" s="450"/>
      <c r="J301" s="451">
        <v>1</v>
      </c>
      <c r="K301" s="452"/>
      <c r="L301" s="453"/>
      <c r="M301" s="454"/>
      <c r="N301" s="454"/>
      <c r="O301" s="454"/>
      <c r="P301" s="454"/>
      <c r="Q301" s="550"/>
      <c r="R301" s="581"/>
    </row>
    <row r="302" spans="1:18">
      <c r="A302" s="551"/>
      <c r="B302" s="551"/>
      <c r="C302" s="554"/>
      <c r="D302" s="557"/>
      <c r="E302" s="455"/>
      <c r="F302" s="456"/>
      <c r="G302" s="457"/>
      <c r="H302" s="458">
        <v>2</v>
      </c>
      <c r="I302" s="459"/>
      <c r="J302" s="460">
        <v>2</v>
      </c>
      <c r="K302" s="461"/>
      <c r="L302" s="462"/>
      <c r="M302" s="463"/>
      <c r="N302" s="463"/>
      <c r="O302" s="463"/>
      <c r="P302" s="463"/>
      <c r="Q302" s="551"/>
      <c r="R302" s="582"/>
    </row>
    <row r="303" spans="1:18">
      <c r="A303" s="551"/>
      <c r="B303" s="551"/>
      <c r="C303" s="554"/>
      <c r="D303" s="557"/>
      <c r="E303" s="455"/>
      <c r="F303" s="456"/>
      <c r="G303" s="457"/>
      <c r="H303" s="458">
        <v>3</v>
      </c>
      <c r="I303" s="459"/>
      <c r="J303" s="460">
        <v>3</v>
      </c>
      <c r="K303" s="461"/>
      <c r="L303" s="462"/>
      <c r="M303" s="463"/>
      <c r="N303" s="463"/>
      <c r="O303" s="463"/>
      <c r="P303" s="463"/>
      <c r="Q303" s="551"/>
      <c r="R303" s="582"/>
    </row>
    <row r="304" spans="1:18">
      <c r="A304" s="552"/>
      <c r="B304" s="552"/>
      <c r="C304" s="555"/>
      <c r="D304" s="558"/>
      <c r="E304" s="464"/>
      <c r="F304" s="465"/>
      <c r="G304" s="466"/>
      <c r="H304" s="467">
        <v>4</v>
      </c>
      <c r="I304" s="468"/>
      <c r="J304" s="469">
        <v>4</v>
      </c>
      <c r="K304" s="470"/>
      <c r="L304" s="471"/>
      <c r="M304" s="472"/>
      <c r="N304" s="472"/>
      <c r="O304" s="472"/>
      <c r="P304" s="472"/>
      <c r="Q304" s="552"/>
      <c r="R304" s="583"/>
    </row>
    <row r="305" spans="1:18">
      <c r="A305" s="550"/>
      <c r="B305" s="550"/>
      <c r="C305" s="553"/>
      <c r="D305" s="556"/>
      <c r="E305" s="446"/>
      <c r="F305" s="447"/>
      <c r="G305" s="448"/>
      <c r="H305" s="449">
        <v>1</v>
      </c>
      <c r="I305" s="450"/>
      <c r="J305" s="451">
        <v>1</v>
      </c>
      <c r="K305" s="452"/>
      <c r="L305" s="453"/>
      <c r="M305" s="454"/>
      <c r="N305" s="454"/>
      <c r="O305" s="454"/>
      <c r="P305" s="454"/>
      <c r="Q305" s="550"/>
      <c r="R305" s="581"/>
    </row>
    <row r="306" spans="1:18">
      <c r="A306" s="551"/>
      <c r="B306" s="551"/>
      <c r="C306" s="554"/>
      <c r="D306" s="557"/>
      <c r="E306" s="455"/>
      <c r="F306" s="456"/>
      <c r="G306" s="457"/>
      <c r="H306" s="458">
        <v>2</v>
      </c>
      <c r="I306" s="459"/>
      <c r="J306" s="460">
        <v>2</v>
      </c>
      <c r="K306" s="461"/>
      <c r="L306" s="462"/>
      <c r="M306" s="463"/>
      <c r="N306" s="463"/>
      <c r="O306" s="463"/>
      <c r="P306" s="463"/>
      <c r="Q306" s="551"/>
      <c r="R306" s="582"/>
    </row>
    <row r="307" spans="1:18">
      <c r="A307" s="551"/>
      <c r="B307" s="551"/>
      <c r="C307" s="554"/>
      <c r="D307" s="557"/>
      <c r="E307" s="455"/>
      <c r="F307" s="456"/>
      <c r="G307" s="457"/>
      <c r="H307" s="458">
        <v>3</v>
      </c>
      <c r="I307" s="459"/>
      <c r="J307" s="460">
        <v>3</v>
      </c>
      <c r="K307" s="461"/>
      <c r="L307" s="462"/>
      <c r="M307" s="463"/>
      <c r="N307" s="463"/>
      <c r="O307" s="463"/>
      <c r="P307" s="463"/>
      <c r="Q307" s="551"/>
      <c r="R307" s="582"/>
    </row>
    <row r="308" spans="1:18">
      <c r="A308" s="552"/>
      <c r="B308" s="552"/>
      <c r="C308" s="555"/>
      <c r="D308" s="558"/>
      <c r="E308" s="464"/>
      <c r="F308" s="465"/>
      <c r="G308" s="466"/>
      <c r="H308" s="467">
        <v>4</v>
      </c>
      <c r="I308" s="468"/>
      <c r="J308" s="469">
        <v>4</v>
      </c>
      <c r="K308" s="470"/>
      <c r="L308" s="471"/>
      <c r="M308" s="472"/>
      <c r="N308" s="472"/>
      <c r="O308" s="472"/>
      <c r="P308" s="472"/>
      <c r="Q308" s="552"/>
      <c r="R308" s="583"/>
    </row>
    <row r="309" spans="1:18">
      <c r="A309" s="619" t="s">
        <v>60</v>
      </c>
      <c r="B309" s="620"/>
      <c r="C309" s="620"/>
      <c r="D309" s="620"/>
      <c r="E309" s="620"/>
      <c r="F309" s="620"/>
      <c r="G309" s="620"/>
      <c r="H309" s="620"/>
      <c r="I309" s="620"/>
      <c r="J309" s="620"/>
      <c r="K309" s="620"/>
      <c r="L309" s="620"/>
      <c r="M309" s="620"/>
      <c r="N309" s="620"/>
      <c r="O309" s="620"/>
      <c r="P309" s="620"/>
      <c r="Q309" s="620"/>
      <c r="R309" s="621"/>
    </row>
    <row r="310" spans="1:18">
      <c r="A310" s="622" t="s">
        <v>115</v>
      </c>
      <c r="B310" s="623"/>
      <c r="C310" s="623"/>
      <c r="D310" s="623"/>
      <c r="E310" s="623"/>
      <c r="F310" s="623"/>
      <c r="G310" s="623"/>
      <c r="H310" s="623"/>
      <c r="I310" s="623"/>
      <c r="J310" s="623"/>
      <c r="K310" s="623"/>
      <c r="L310" s="623"/>
      <c r="M310" s="623"/>
      <c r="N310" s="623"/>
      <c r="O310" s="623"/>
      <c r="P310" s="623"/>
      <c r="Q310" s="623"/>
      <c r="R310" s="624"/>
    </row>
    <row r="311" spans="1:18" ht="80.25" customHeight="1">
      <c r="A311" s="625" t="s">
        <v>77</v>
      </c>
      <c r="B311" s="626"/>
      <c r="C311" s="626"/>
      <c r="D311" s="626"/>
      <c r="E311" s="626"/>
      <c r="F311" s="626"/>
      <c r="G311" s="626"/>
      <c r="H311" s="626"/>
      <c r="I311" s="626"/>
      <c r="J311" s="626"/>
      <c r="K311" s="626"/>
      <c r="L311" s="626"/>
      <c r="M311" s="626"/>
      <c r="N311" s="626"/>
      <c r="O311" s="626"/>
      <c r="P311" s="626"/>
      <c r="Q311" s="626"/>
      <c r="R311" s="627"/>
    </row>
    <row r="312" spans="1:18" ht="27" customHeight="1">
      <c r="A312" s="15"/>
      <c r="B312" s="15"/>
      <c r="C312" s="15"/>
      <c r="D312" s="16"/>
      <c r="E312" s="17"/>
      <c r="F312" s="18"/>
      <c r="G312" s="187">
        <f>G317+G321+G325+G334+G338+G342+G347+G351</f>
        <v>0</v>
      </c>
      <c r="H312" s="20"/>
      <c r="I312" s="21"/>
      <c r="J312" s="387">
        <v>1</v>
      </c>
      <c r="K312" s="388">
        <f>K317+K321+K325+K334+K338+K342+K347+K351</f>
        <v>0</v>
      </c>
      <c r="L312" s="23"/>
      <c r="M312" s="24"/>
      <c r="N312" s="24"/>
      <c r="O312" s="24"/>
      <c r="P312" s="25"/>
      <c r="Q312" s="188"/>
      <c r="R312" s="188"/>
    </row>
    <row r="313" spans="1:18" ht="27.75">
      <c r="A313" s="26"/>
      <c r="B313" s="26"/>
      <c r="C313" s="26"/>
      <c r="D313" s="27"/>
      <c r="E313" s="28"/>
      <c r="F313" s="29"/>
      <c r="G313" s="30"/>
      <c r="H313" s="31"/>
      <c r="I313" s="32"/>
      <c r="J313" s="389">
        <v>2</v>
      </c>
      <c r="K313" s="388">
        <f t="shared" ref="K313:K315" si="3">K318+K322+K326+K335+K339+K343+K348+K352</f>
        <v>0</v>
      </c>
      <c r="L313" s="34"/>
      <c r="M313" s="35"/>
      <c r="N313" s="35"/>
      <c r="O313" s="35"/>
      <c r="P313" s="36"/>
      <c r="Q313" s="189"/>
      <c r="R313" s="189"/>
    </row>
    <row r="314" spans="1:18" ht="27.75">
      <c r="A314" s="26"/>
      <c r="B314" s="26"/>
      <c r="C314" s="26"/>
      <c r="D314" s="27"/>
      <c r="E314" s="28"/>
      <c r="F314" s="29"/>
      <c r="G314" s="30"/>
      <c r="H314" s="31"/>
      <c r="I314" s="32"/>
      <c r="J314" s="389">
        <v>3</v>
      </c>
      <c r="K314" s="388">
        <f t="shared" si="3"/>
        <v>0</v>
      </c>
      <c r="L314" s="34"/>
      <c r="M314" s="35"/>
      <c r="N314" s="35"/>
      <c r="O314" s="35"/>
      <c r="P314" s="36"/>
      <c r="Q314" s="189"/>
      <c r="R314" s="189"/>
    </row>
    <row r="315" spans="1:18" ht="28.5" thickBot="1">
      <c r="A315" s="37"/>
      <c r="B315" s="37"/>
      <c r="C315" s="37"/>
      <c r="D315" s="38"/>
      <c r="E315" s="39"/>
      <c r="F315" s="40"/>
      <c r="G315" s="41"/>
      <c r="H315" s="42"/>
      <c r="I315" s="43"/>
      <c r="J315" s="390">
        <v>4</v>
      </c>
      <c r="K315" s="388">
        <f t="shared" si="3"/>
        <v>0</v>
      </c>
      <c r="L315" s="45"/>
      <c r="M315" s="46"/>
      <c r="N315" s="46"/>
      <c r="O315" s="46"/>
      <c r="P315" s="47"/>
      <c r="Q315" s="190"/>
      <c r="R315" s="190"/>
    </row>
    <row r="316" spans="1:18" ht="28.5" thickTop="1">
      <c r="A316" s="613" t="s">
        <v>13</v>
      </c>
      <c r="B316" s="614"/>
      <c r="C316" s="614"/>
      <c r="D316" s="615"/>
      <c r="E316" s="48"/>
      <c r="F316" s="49"/>
      <c r="G316" s="50"/>
      <c r="H316" s="49"/>
      <c r="I316" s="51"/>
      <c r="J316" s="49"/>
      <c r="K316" s="52"/>
      <c r="L316" s="53"/>
      <c r="M316" s="54"/>
      <c r="N316" s="54"/>
      <c r="O316" s="54"/>
      <c r="P316" s="55"/>
      <c r="Q316" s="56"/>
      <c r="R316" s="55"/>
    </row>
    <row r="317" spans="1:18">
      <c r="A317" s="568"/>
      <c r="B317" s="568">
        <v>1</v>
      </c>
      <c r="C317" s="587" t="s">
        <v>78</v>
      </c>
      <c r="D317" s="572" t="s">
        <v>76</v>
      </c>
      <c r="E317" s="326"/>
      <c r="F317" s="420"/>
      <c r="G317" s="421"/>
      <c r="H317" s="244">
        <v>1</v>
      </c>
      <c r="I317" s="329"/>
      <c r="J317" s="310">
        <v>1</v>
      </c>
      <c r="K317" s="330"/>
      <c r="L317" s="412"/>
      <c r="M317" s="266"/>
      <c r="N317" s="266"/>
      <c r="O317" s="307"/>
      <c r="P317" s="307"/>
      <c r="Q317" s="590"/>
      <c r="R317" s="590"/>
    </row>
    <row r="318" spans="1:18" ht="24" customHeight="1">
      <c r="A318" s="568"/>
      <c r="B318" s="568"/>
      <c r="C318" s="587"/>
      <c r="D318" s="573"/>
      <c r="E318" s="68"/>
      <c r="F318" s="69"/>
      <c r="G318" s="70"/>
      <c r="H318" s="251">
        <v>2</v>
      </c>
      <c r="I318" s="394"/>
      <c r="J318" s="310">
        <v>2</v>
      </c>
      <c r="K318" s="395"/>
      <c r="L318" s="198"/>
      <c r="M318" s="199"/>
      <c r="N318" s="199"/>
      <c r="O318" s="199"/>
      <c r="P318" s="199"/>
      <c r="Q318" s="591"/>
      <c r="R318" s="591"/>
    </row>
    <row r="319" spans="1:18">
      <c r="A319" s="568"/>
      <c r="B319" s="568"/>
      <c r="C319" s="587"/>
      <c r="D319" s="573"/>
      <c r="E319" s="68"/>
      <c r="F319" s="69"/>
      <c r="G319" s="70"/>
      <c r="H319" s="251">
        <v>3</v>
      </c>
      <c r="I319" s="394"/>
      <c r="J319" s="310">
        <v>3</v>
      </c>
      <c r="K319" s="395"/>
      <c r="L319" s="198"/>
      <c r="M319" s="199"/>
      <c r="N319" s="199"/>
      <c r="O319" s="199"/>
      <c r="P319" s="199"/>
      <c r="Q319" s="591"/>
      <c r="R319" s="591"/>
    </row>
    <row r="320" spans="1:18">
      <c r="A320" s="568"/>
      <c r="B320" s="568"/>
      <c r="C320" s="587"/>
      <c r="D320" s="574"/>
      <c r="E320" s="77"/>
      <c r="F320" s="78"/>
      <c r="G320" s="79"/>
      <c r="H320" s="258">
        <v>4</v>
      </c>
      <c r="I320" s="396"/>
      <c r="J320" s="315">
        <v>4</v>
      </c>
      <c r="K320" s="397"/>
      <c r="L320" s="233"/>
      <c r="M320" s="234"/>
      <c r="N320" s="234"/>
      <c r="O320" s="234"/>
      <c r="P320" s="234"/>
      <c r="Q320" s="591"/>
      <c r="R320" s="591"/>
    </row>
    <row r="321" spans="1:18">
      <c r="A321" s="568"/>
      <c r="B321" s="568">
        <v>2</v>
      </c>
      <c r="C321" s="559" t="s">
        <v>79</v>
      </c>
      <c r="D321" s="562" t="s">
        <v>15</v>
      </c>
      <c r="E321" s="422"/>
      <c r="F321" s="364"/>
      <c r="G321" s="423"/>
      <c r="H321" s="244">
        <v>1</v>
      </c>
      <c r="I321" s="424"/>
      <c r="J321" s="310">
        <v>1</v>
      </c>
      <c r="K321" s="425"/>
      <c r="L321" s="412"/>
      <c r="M321" s="266"/>
      <c r="N321" s="266"/>
      <c r="O321" s="266"/>
      <c r="P321" s="266"/>
      <c r="Q321" s="590"/>
      <c r="R321" s="590"/>
    </row>
    <row r="322" spans="1:18">
      <c r="A322" s="568"/>
      <c r="B322" s="568"/>
      <c r="C322" s="560"/>
      <c r="D322" s="563"/>
      <c r="E322" s="211"/>
      <c r="F322" s="212"/>
      <c r="G322" s="213"/>
      <c r="H322" s="251">
        <v>2</v>
      </c>
      <c r="I322" s="394"/>
      <c r="J322" s="310">
        <v>2</v>
      </c>
      <c r="K322" s="395"/>
      <c r="L322" s="198"/>
      <c r="M322" s="199"/>
      <c r="N322" s="199"/>
      <c r="O322" s="199"/>
      <c r="P322" s="199"/>
      <c r="Q322" s="591"/>
      <c r="R322" s="591"/>
    </row>
    <row r="323" spans="1:18" ht="24" customHeight="1">
      <c r="A323" s="568"/>
      <c r="B323" s="568"/>
      <c r="C323" s="560"/>
      <c r="D323" s="563"/>
      <c r="E323" s="401"/>
      <c r="F323" s="341"/>
      <c r="G323" s="402"/>
      <c r="H323" s="251">
        <v>3</v>
      </c>
      <c r="I323" s="403"/>
      <c r="J323" s="310">
        <v>3</v>
      </c>
      <c r="K323" s="404"/>
      <c r="L323" s="202"/>
      <c r="M323" s="203"/>
      <c r="N323" s="203"/>
      <c r="O323" s="203"/>
      <c r="P323" s="203"/>
      <c r="Q323" s="591"/>
      <c r="R323" s="591"/>
    </row>
    <row r="324" spans="1:18">
      <c r="A324" s="568"/>
      <c r="B324" s="568"/>
      <c r="C324" s="561"/>
      <c r="D324" s="564"/>
      <c r="E324" s="215"/>
      <c r="F324" s="216"/>
      <c r="G324" s="217"/>
      <c r="H324" s="258">
        <v>4</v>
      </c>
      <c r="I324" s="405"/>
      <c r="J324" s="315">
        <v>4</v>
      </c>
      <c r="K324" s="406"/>
      <c r="L324" s="233"/>
      <c r="M324" s="234"/>
      <c r="N324" s="234"/>
      <c r="O324" s="234"/>
      <c r="P324" s="234"/>
      <c r="Q324" s="591"/>
      <c r="R324" s="591"/>
    </row>
    <row r="325" spans="1:18">
      <c r="A325" s="568"/>
      <c r="B325" s="568">
        <v>3</v>
      </c>
      <c r="C325" s="587" t="s">
        <v>80</v>
      </c>
      <c r="D325" s="562" t="s">
        <v>81</v>
      </c>
      <c r="E325" s="143"/>
      <c r="F325" s="420"/>
      <c r="G325" s="421"/>
      <c r="H325" s="244">
        <v>1</v>
      </c>
      <c r="I325" s="329"/>
      <c r="J325" s="305">
        <v>1</v>
      </c>
      <c r="K325" s="330"/>
      <c r="L325" s="319"/>
      <c r="M325" s="307"/>
      <c r="N325" s="307"/>
      <c r="O325" s="307"/>
      <c r="P325" s="307"/>
      <c r="Q325" s="590"/>
      <c r="R325" s="590"/>
    </row>
    <row r="326" spans="1:18">
      <c r="A326" s="568"/>
      <c r="B326" s="568"/>
      <c r="C326" s="587"/>
      <c r="D326" s="563"/>
      <c r="E326" s="68"/>
      <c r="F326" s="69"/>
      <c r="G326" s="70"/>
      <c r="H326" s="251">
        <v>2</v>
      </c>
      <c r="I326" s="394"/>
      <c r="J326" s="310">
        <v>2</v>
      </c>
      <c r="K326" s="395"/>
      <c r="L326" s="198"/>
      <c r="M326" s="199"/>
      <c r="N326" s="199"/>
      <c r="O326" s="199"/>
      <c r="P326" s="199"/>
      <c r="Q326" s="591"/>
      <c r="R326" s="591"/>
    </row>
    <row r="327" spans="1:18">
      <c r="A327" s="568"/>
      <c r="B327" s="568"/>
      <c r="C327" s="587"/>
      <c r="D327" s="563"/>
      <c r="E327" s="68"/>
      <c r="F327" s="69"/>
      <c r="G327" s="70"/>
      <c r="H327" s="251">
        <v>3</v>
      </c>
      <c r="I327" s="394"/>
      <c r="J327" s="310">
        <v>3</v>
      </c>
      <c r="K327" s="395"/>
      <c r="L327" s="198"/>
      <c r="M327" s="199"/>
      <c r="N327" s="199"/>
      <c r="O327" s="199"/>
      <c r="P327" s="199"/>
      <c r="Q327" s="591"/>
      <c r="R327" s="591"/>
    </row>
    <row r="328" spans="1:18">
      <c r="A328" s="568"/>
      <c r="B328" s="568"/>
      <c r="C328" s="587"/>
      <c r="D328" s="564"/>
      <c r="E328" s="77"/>
      <c r="F328" s="78"/>
      <c r="G328" s="79"/>
      <c r="H328" s="258">
        <v>4</v>
      </c>
      <c r="I328" s="396"/>
      <c r="J328" s="315">
        <v>4</v>
      </c>
      <c r="K328" s="397"/>
      <c r="L328" s="233"/>
      <c r="M328" s="234"/>
      <c r="N328" s="234"/>
      <c r="O328" s="234"/>
      <c r="P328" s="234"/>
      <c r="Q328" s="591"/>
      <c r="R328" s="591"/>
    </row>
    <row r="329" spans="1:18">
      <c r="A329" s="604" t="s">
        <v>18</v>
      </c>
      <c r="B329" s="605"/>
      <c r="C329" s="605"/>
      <c r="D329" s="606"/>
      <c r="E329" s="101"/>
      <c r="F329" s="102"/>
      <c r="G329" s="103"/>
      <c r="H329" s="104"/>
      <c r="I329" s="107"/>
      <c r="J329" s="104"/>
      <c r="K329" s="107"/>
      <c r="L329" s="108"/>
      <c r="M329" s="109"/>
      <c r="N329" s="109"/>
      <c r="O329" s="109"/>
      <c r="P329" s="109"/>
      <c r="Q329" s="110"/>
      <c r="R329" s="111"/>
    </row>
    <row r="330" spans="1:18">
      <c r="A330" s="568"/>
      <c r="B330" s="568">
        <v>1</v>
      </c>
      <c r="C330" s="587" t="s">
        <v>82</v>
      </c>
      <c r="D330" s="572" t="s">
        <v>15</v>
      </c>
      <c r="E330" s="211"/>
      <c r="F330" s="212"/>
      <c r="G330" s="235"/>
      <c r="H330" s="69"/>
      <c r="I330" s="213"/>
      <c r="J330" s="69"/>
      <c r="K330" s="213"/>
      <c r="L330" s="474"/>
      <c r="M330" s="475"/>
      <c r="N330" s="475"/>
      <c r="O330" s="475"/>
      <c r="P330" s="475"/>
      <c r="Q330" s="578"/>
      <c r="R330" s="578"/>
    </row>
    <row r="331" spans="1:18">
      <c r="A331" s="568"/>
      <c r="B331" s="568"/>
      <c r="C331" s="587"/>
      <c r="D331" s="573"/>
      <c r="E331" s="211"/>
      <c r="F331" s="212"/>
      <c r="G331" s="235"/>
      <c r="H331" s="69"/>
      <c r="I331" s="213"/>
      <c r="J331" s="69"/>
      <c r="K331" s="213"/>
      <c r="L331" s="474"/>
      <c r="M331" s="475"/>
      <c r="N331" s="475"/>
      <c r="O331" s="475"/>
      <c r="P331" s="475"/>
      <c r="Q331" s="579"/>
      <c r="R331" s="579"/>
    </row>
    <row r="332" spans="1:18">
      <c r="A332" s="568"/>
      <c r="B332" s="568"/>
      <c r="C332" s="587"/>
      <c r="D332" s="573"/>
      <c r="E332" s="401"/>
      <c r="F332" s="341"/>
      <c r="G332" s="342"/>
      <c r="H332" s="69"/>
      <c r="I332" s="402"/>
      <c r="J332" s="69"/>
      <c r="K332" s="402"/>
      <c r="L332" s="476"/>
      <c r="M332" s="477"/>
      <c r="N332" s="477"/>
      <c r="O332" s="477"/>
      <c r="P332" s="477"/>
      <c r="Q332" s="579"/>
      <c r="R332" s="579"/>
    </row>
    <row r="333" spans="1:18">
      <c r="A333" s="568"/>
      <c r="B333" s="568"/>
      <c r="C333" s="587"/>
      <c r="D333" s="574"/>
      <c r="E333" s="502"/>
      <c r="F333" s="358"/>
      <c r="G333" s="257"/>
      <c r="H333" s="78"/>
      <c r="I333" s="217"/>
      <c r="J333" s="78"/>
      <c r="K333" s="217"/>
      <c r="L333" s="478"/>
      <c r="M333" s="479"/>
      <c r="N333" s="479"/>
      <c r="O333" s="479"/>
      <c r="P333" s="479"/>
      <c r="Q333" s="580"/>
      <c r="R333" s="580"/>
    </row>
    <row r="334" spans="1:18">
      <c r="A334" s="568"/>
      <c r="B334" s="568">
        <v>2</v>
      </c>
      <c r="C334" s="587" t="s">
        <v>83</v>
      </c>
      <c r="D334" s="572" t="s">
        <v>15</v>
      </c>
      <c r="E334" s="409"/>
      <c r="F334" s="410"/>
      <c r="G334" s="411"/>
      <c r="H334" s="244">
        <v>1</v>
      </c>
      <c r="I334" s="329"/>
      <c r="J334" s="305">
        <v>1</v>
      </c>
      <c r="K334" s="330"/>
      <c r="L334" s="412"/>
      <c r="M334" s="266"/>
      <c r="N334" s="266"/>
      <c r="O334" s="307"/>
      <c r="P334" s="307"/>
      <c r="Q334" s="590"/>
      <c r="R334" s="590"/>
    </row>
    <row r="335" spans="1:18">
      <c r="A335" s="568"/>
      <c r="B335" s="568"/>
      <c r="C335" s="587"/>
      <c r="D335" s="573"/>
      <c r="E335" s="211"/>
      <c r="F335" s="212"/>
      <c r="G335" s="235"/>
      <c r="H335" s="251">
        <v>2</v>
      </c>
      <c r="I335" s="394"/>
      <c r="J335" s="310">
        <v>2</v>
      </c>
      <c r="K335" s="395"/>
      <c r="L335" s="198"/>
      <c r="M335" s="199"/>
      <c r="N335" s="199"/>
      <c r="O335" s="199"/>
      <c r="P335" s="199"/>
      <c r="Q335" s="591"/>
      <c r="R335" s="591"/>
    </row>
    <row r="336" spans="1:18">
      <c r="A336" s="568"/>
      <c r="B336" s="568"/>
      <c r="C336" s="587"/>
      <c r="D336" s="573"/>
      <c r="E336" s="211"/>
      <c r="F336" s="212"/>
      <c r="G336" s="235"/>
      <c r="H336" s="251">
        <v>3</v>
      </c>
      <c r="I336" s="394"/>
      <c r="J336" s="310">
        <v>3</v>
      </c>
      <c r="K336" s="395"/>
      <c r="L336" s="198"/>
      <c r="M336" s="199"/>
      <c r="N336" s="199"/>
      <c r="O336" s="199"/>
      <c r="P336" s="199"/>
      <c r="Q336" s="591"/>
      <c r="R336" s="591"/>
    </row>
    <row r="337" spans="1:18">
      <c r="A337" s="568"/>
      <c r="B337" s="568"/>
      <c r="C337" s="587"/>
      <c r="D337" s="574"/>
      <c r="E337" s="215"/>
      <c r="F337" s="216"/>
      <c r="G337" s="238"/>
      <c r="H337" s="258">
        <v>4</v>
      </c>
      <c r="I337" s="396"/>
      <c r="J337" s="315">
        <v>4</v>
      </c>
      <c r="K337" s="397"/>
      <c r="L337" s="233"/>
      <c r="M337" s="234"/>
      <c r="N337" s="234"/>
      <c r="O337" s="234"/>
      <c r="P337" s="234"/>
      <c r="Q337" s="591"/>
      <c r="R337" s="591"/>
    </row>
    <row r="338" spans="1:18">
      <c r="A338" s="568"/>
      <c r="B338" s="568">
        <v>3</v>
      </c>
      <c r="C338" s="587" t="s">
        <v>84</v>
      </c>
      <c r="D338" s="572" t="s">
        <v>85</v>
      </c>
      <c r="E338" s="413"/>
      <c r="F338" s="336"/>
      <c r="G338" s="337"/>
      <c r="H338" s="244">
        <v>1</v>
      </c>
      <c r="I338" s="304"/>
      <c r="J338" s="310">
        <v>1</v>
      </c>
      <c r="K338" s="306"/>
      <c r="L338" s="412"/>
      <c r="M338" s="266"/>
      <c r="N338" s="266"/>
      <c r="O338" s="307"/>
      <c r="P338" s="307"/>
      <c r="Q338" s="590"/>
      <c r="R338" s="590"/>
    </row>
    <row r="339" spans="1:18">
      <c r="A339" s="568"/>
      <c r="B339" s="568"/>
      <c r="C339" s="587"/>
      <c r="D339" s="573"/>
      <c r="E339" s="68"/>
      <c r="F339" s="69"/>
      <c r="G339" s="228"/>
      <c r="H339" s="251">
        <v>2</v>
      </c>
      <c r="I339" s="394"/>
      <c r="J339" s="310">
        <v>2</v>
      </c>
      <c r="K339" s="395"/>
      <c r="L339" s="198"/>
      <c r="M339" s="199"/>
      <c r="N339" s="199"/>
      <c r="O339" s="199"/>
      <c r="P339" s="199"/>
      <c r="Q339" s="591"/>
      <c r="R339" s="591"/>
    </row>
    <row r="340" spans="1:18">
      <c r="A340" s="568"/>
      <c r="B340" s="568"/>
      <c r="C340" s="587"/>
      <c r="D340" s="573"/>
      <c r="E340" s="68"/>
      <c r="F340" s="69"/>
      <c r="G340" s="228"/>
      <c r="H340" s="251">
        <v>3</v>
      </c>
      <c r="I340" s="394"/>
      <c r="J340" s="310">
        <v>3</v>
      </c>
      <c r="K340" s="395"/>
      <c r="L340" s="198"/>
      <c r="M340" s="199"/>
      <c r="N340" s="199"/>
      <c r="O340" s="199"/>
      <c r="P340" s="199"/>
      <c r="Q340" s="591"/>
      <c r="R340" s="591"/>
    </row>
    <row r="341" spans="1:18">
      <c r="A341" s="568"/>
      <c r="B341" s="568"/>
      <c r="C341" s="587"/>
      <c r="D341" s="574"/>
      <c r="E341" s="77"/>
      <c r="F341" s="78"/>
      <c r="G341" s="229"/>
      <c r="H341" s="258">
        <v>4</v>
      </c>
      <c r="I341" s="396"/>
      <c r="J341" s="315">
        <v>4</v>
      </c>
      <c r="K341" s="397"/>
      <c r="L341" s="202"/>
      <c r="M341" s="203"/>
      <c r="N341" s="203"/>
      <c r="O341" s="203"/>
      <c r="P341" s="203"/>
      <c r="Q341" s="591"/>
      <c r="R341" s="591"/>
    </row>
    <row r="342" spans="1:18">
      <c r="A342" s="568"/>
      <c r="B342" s="568">
        <v>4</v>
      </c>
      <c r="C342" s="616" t="s">
        <v>86</v>
      </c>
      <c r="D342" s="572" t="s">
        <v>69</v>
      </c>
      <c r="E342" s="429"/>
      <c r="F342" s="420"/>
      <c r="G342" s="421"/>
      <c r="H342" s="244">
        <v>1</v>
      </c>
      <c r="I342" s="329"/>
      <c r="J342" s="305">
        <v>1</v>
      </c>
      <c r="K342" s="330"/>
      <c r="L342" s="319"/>
      <c r="M342" s="307"/>
      <c r="N342" s="307"/>
      <c r="O342" s="307"/>
      <c r="P342" s="307"/>
      <c r="Q342" s="590"/>
      <c r="R342" s="590"/>
    </row>
    <row r="343" spans="1:18">
      <c r="A343" s="568"/>
      <c r="B343" s="568"/>
      <c r="C343" s="617"/>
      <c r="D343" s="573"/>
      <c r="E343" s="68"/>
      <c r="F343" s="69"/>
      <c r="G343" s="228"/>
      <c r="H343" s="251">
        <v>2</v>
      </c>
      <c r="I343" s="394"/>
      <c r="J343" s="310">
        <v>2</v>
      </c>
      <c r="K343" s="395"/>
      <c r="L343" s="198"/>
      <c r="M343" s="199"/>
      <c r="N343" s="199"/>
      <c r="O343" s="199"/>
      <c r="P343" s="199"/>
      <c r="Q343" s="591"/>
      <c r="R343" s="591"/>
    </row>
    <row r="344" spans="1:18">
      <c r="A344" s="568"/>
      <c r="B344" s="568"/>
      <c r="C344" s="617"/>
      <c r="D344" s="573"/>
      <c r="E344" s="68"/>
      <c r="F344" s="69"/>
      <c r="G344" s="228"/>
      <c r="H344" s="251">
        <v>3</v>
      </c>
      <c r="I344" s="394"/>
      <c r="J344" s="310">
        <v>3</v>
      </c>
      <c r="K344" s="395"/>
      <c r="L344" s="198"/>
      <c r="M344" s="199"/>
      <c r="N344" s="199"/>
      <c r="O344" s="199"/>
      <c r="P344" s="199"/>
      <c r="Q344" s="591"/>
      <c r="R344" s="591"/>
    </row>
    <row r="345" spans="1:18">
      <c r="A345" s="568"/>
      <c r="B345" s="568"/>
      <c r="C345" s="618"/>
      <c r="D345" s="574"/>
      <c r="E345" s="77"/>
      <c r="F345" s="78"/>
      <c r="G345" s="229"/>
      <c r="H345" s="258">
        <v>4</v>
      </c>
      <c r="I345" s="396"/>
      <c r="J345" s="315">
        <v>4</v>
      </c>
      <c r="K345" s="397"/>
      <c r="L345" s="233"/>
      <c r="M345" s="234"/>
      <c r="N345" s="234"/>
      <c r="O345" s="234"/>
      <c r="P345" s="234"/>
      <c r="Q345" s="591"/>
      <c r="R345" s="591"/>
    </row>
    <row r="346" spans="1:18">
      <c r="A346" s="584" t="s">
        <v>110</v>
      </c>
      <c r="B346" s="585"/>
      <c r="C346" s="585"/>
      <c r="D346" s="585"/>
      <c r="E346" s="585"/>
      <c r="F346" s="585"/>
      <c r="G346" s="585"/>
      <c r="H346" s="585"/>
      <c r="I346" s="585"/>
      <c r="J346" s="585"/>
      <c r="K346" s="585"/>
      <c r="L346" s="585"/>
      <c r="M346" s="585"/>
      <c r="N346" s="585"/>
      <c r="O346" s="585"/>
      <c r="P346" s="585"/>
      <c r="Q346" s="585"/>
      <c r="R346" s="586"/>
    </row>
    <row r="347" spans="1:18" ht="25.5" customHeight="1">
      <c r="A347" s="550"/>
      <c r="B347" s="550"/>
      <c r="C347" s="553"/>
      <c r="D347" s="556"/>
      <c r="E347" s="446"/>
      <c r="F347" s="447"/>
      <c r="G347" s="448"/>
      <c r="H347" s="449">
        <v>1</v>
      </c>
      <c r="I347" s="450"/>
      <c r="J347" s="451">
        <v>1</v>
      </c>
      <c r="K347" s="452"/>
      <c r="L347" s="453"/>
      <c r="M347" s="454"/>
      <c r="N347" s="454"/>
      <c r="O347" s="454"/>
      <c r="P347" s="454"/>
      <c r="Q347" s="550"/>
      <c r="R347" s="581"/>
    </row>
    <row r="348" spans="1:18">
      <c r="A348" s="551"/>
      <c r="B348" s="551"/>
      <c r="C348" s="554"/>
      <c r="D348" s="557"/>
      <c r="E348" s="455"/>
      <c r="F348" s="456"/>
      <c r="G348" s="457"/>
      <c r="H348" s="458">
        <v>2</v>
      </c>
      <c r="I348" s="459"/>
      <c r="J348" s="460">
        <v>2</v>
      </c>
      <c r="K348" s="461"/>
      <c r="L348" s="462"/>
      <c r="M348" s="463"/>
      <c r="N348" s="463"/>
      <c r="O348" s="463"/>
      <c r="P348" s="463"/>
      <c r="Q348" s="551"/>
      <c r="R348" s="582"/>
    </row>
    <row r="349" spans="1:18">
      <c r="A349" s="551"/>
      <c r="B349" s="551"/>
      <c r="C349" s="554"/>
      <c r="D349" s="557"/>
      <c r="E349" s="455"/>
      <c r="F349" s="456"/>
      <c r="G349" s="457"/>
      <c r="H349" s="458">
        <v>3</v>
      </c>
      <c r="I349" s="459"/>
      <c r="J349" s="460">
        <v>3</v>
      </c>
      <c r="K349" s="461"/>
      <c r="L349" s="462"/>
      <c r="M349" s="463"/>
      <c r="N349" s="463"/>
      <c r="O349" s="463"/>
      <c r="P349" s="463"/>
      <c r="Q349" s="551"/>
      <c r="R349" s="582"/>
    </row>
    <row r="350" spans="1:18">
      <c r="A350" s="552"/>
      <c r="B350" s="552"/>
      <c r="C350" s="555"/>
      <c r="D350" s="558"/>
      <c r="E350" s="464"/>
      <c r="F350" s="465"/>
      <c r="G350" s="466"/>
      <c r="H350" s="467">
        <v>4</v>
      </c>
      <c r="I350" s="468"/>
      <c r="J350" s="469">
        <v>4</v>
      </c>
      <c r="K350" s="470"/>
      <c r="L350" s="471"/>
      <c r="M350" s="472"/>
      <c r="N350" s="472"/>
      <c r="O350" s="472"/>
      <c r="P350" s="472"/>
      <c r="Q350" s="552"/>
      <c r="R350" s="583"/>
    </row>
    <row r="351" spans="1:18" ht="24" customHeight="1">
      <c r="A351" s="550"/>
      <c r="B351" s="550"/>
      <c r="C351" s="553"/>
      <c r="D351" s="556"/>
      <c r="E351" s="446"/>
      <c r="F351" s="447"/>
      <c r="G351" s="448"/>
      <c r="H351" s="449">
        <v>1</v>
      </c>
      <c r="I351" s="450"/>
      <c r="J351" s="451">
        <v>1</v>
      </c>
      <c r="K351" s="452"/>
      <c r="L351" s="453"/>
      <c r="M351" s="454"/>
      <c r="N351" s="454"/>
      <c r="O351" s="454"/>
      <c r="P351" s="454"/>
      <c r="Q351" s="550"/>
      <c r="R351" s="581"/>
    </row>
    <row r="352" spans="1:18">
      <c r="A352" s="551"/>
      <c r="B352" s="551"/>
      <c r="C352" s="554"/>
      <c r="D352" s="557"/>
      <c r="E352" s="455"/>
      <c r="F352" s="456"/>
      <c r="G352" s="457"/>
      <c r="H352" s="458">
        <v>2</v>
      </c>
      <c r="I352" s="459"/>
      <c r="J352" s="460">
        <v>2</v>
      </c>
      <c r="K352" s="461"/>
      <c r="L352" s="462"/>
      <c r="M352" s="463"/>
      <c r="N352" s="463"/>
      <c r="O352" s="463"/>
      <c r="P352" s="463"/>
      <c r="Q352" s="551"/>
      <c r="R352" s="582"/>
    </row>
    <row r="353" spans="1:18">
      <c r="A353" s="551"/>
      <c r="B353" s="551"/>
      <c r="C353" s="554"/>
      <c r="D353" s="557"/>
      <c r="E353" s="455"/>
      <c r="F353" s="456"/>
      <c r="G353" s="457"/>
      <c r="H353" s="458">
        <v>3</v>
      </c>
      <c r="I353" s="459"/>
      <c r="J353" s="460">
        <v>3</v>
      </c>
      <c r="K353" s="461"/>
      <c r="L353" s="462"/>
      <c r="M353" s="463"/>
      <c r="N353" s="463"/>
      <c r="O353" s="463"/>
      <c r="P353" s="463"/>
      <c r="Q353" s="551"/>
      <c r="R353" s="582"/>
    </row>
    <row r="354" spans="1:18">
      <c r="A354" s="552"/>
      <c r="B354" s="552"/>
      <c r="C354" s="555"/>
      <c r="D354" s="558"/>
      <c r="E354" s="464"/>
      <c r="F354" s="465"/>
      <c r="G354" s="466"/>
      <c r="H354" s="467">
        <v>4</v>
      </c>
      <c r="I354" s="468"/>
      <c r="J354" s="469">
        <v>4</v>
      </c>
      <c r="K354" s="470"/>
      <c r="L354" s="471"/>
      <c r="M354" s="472"/>
      <c r="N354" s="472"/>
      <c r="O354" s="472"/>
      <c r="P354" s="472"/>
      <c r="Q354" s="552"/>
      <c r="R354" s="583"/>
    </row>
    <row r="355" spans="1:18" ht="24" customHeight="1">
      <c r="A355" s="575" t="s">
        <v>87</v>
      </c>
      <c r="B355" s="576"/>
      <c r="C355" s="576"/>
      <c r="D355" s="576"/>
      <c r="E355" s="576"/>
      <c r="F355" s="576"/>
      <c r="G355" s="576"/>
      <c r="H355" s="576"/>
      <c r="I355" s="576"/>
      <c r="J355" s="576"/>
      <c r="K355" s="576"/>
      <c r="L355" s="576"/>
      <c r="M355" s="576"/>
      <c r="N355" s="576"/>
      <c r="O355" s="576"/>
      <c r="P355" s="576"/>
      <c r="Q355" s="576"/>
      <c r="R355" s="577"/>
    </row>
    <row r="356" spans="1:18">
      <c r="A356" s="607" t="s">
        <v>116</v>
      </c>
      <c r="B356" s="608"/>
      <c r="C356" s="608"/>
      <c r="D356" s="608"/>
      <c r="E356" s="608"/>
      <c r="F356" s="608"/>
      <c r="G356" s="608"/>
      <c r="H356" s="608"/>
      <c r="I356" s="608"/>
      <c r="J356" s="608"/>
      <c r="K356" s="608"/>
      <c r="L356" s="608"/>
      <c r="M356" s="608"/>
      <c r="N356" s="608"/>
      <c r="O356" s="608"/>
      <c r="P356" s="608"/>
      <c r="Q356" s="608"/>
      <c r="R356" s="609"/>
    </row>
    <row r="357" spans="1:18" ht="74.25" customHeight="1">
      <c r="A357" s="610" t="s">
        <v>88</v>
      </c>
      <c r="B357" s="611"/>
      <c r="C357" s="611"/>
      <c r="D357" s="611"/>
      <c r="E357" s="611"/>
      <c r="F357" s="611"/>
      <c r="G357" s="611"/>
      <c r="H357" s="611"/>
      <c r="I357" s="611"/>
      <c r="J357" s="611"/>
      <c r="K357" s="611"/>
      <c r="L357" s="611"/>
      <c r="M357" s="611"/>
      <c r="N357" s="611"/>
      <c r="O357" s="611"/>
      <c r="P357" s="611"/>
      <c r="Q357" s="611"/>
      <c r="R357" s="612"/>
    </row>
    <row r="358" spans="1:18" ht="27.75">
      <c r="A358" s="15"/>
      <c r="B358" s="15"/>
      <c r="C358" s="15"/>
      <c r="D358" s="16"/>
      <c r="E358" s="17"/>
      <c r="F358" s="18"/>
      <c r="G358" s="433">
        <f>G372+G376+G380+G384+G388+G396+G409+G413+G417+G421+G425</f>
        <v>0</v>
      </c>
      <c r="H358" s="434"/>
      <c r="I358" s="21"/>
      <c r="J358" s="22">
        <v>1</v>
      </c>
      <c r="K358" s="19">
        <f>K372+K376+K380+K384+K388+K396+K409+K413+K417+K421+K425</f>
        <v>0</v>
      </c>
      <c r="L358" s="23"/>
      <c r="M358" s="24"/>
      <c r="N358" s="24"/>
      <c r="O358" s="24"/>
      <c r="P358" s="25"/>
      <c r="Q358" s="25"/>
      <c r="R358" s="25"/>
    </row>
    <row r="359" spans="1:18" ht="24" customHeight="1">
      <c r="A359" s="26"/>
      <c r="B359" s="26"/>
      <c r="C359" s="26"/>
      <c r="D359" s="27"/>
      <c r="E359" s="28"/>
      <c r="F359" s="29"/>
      <c r="G359" s="30"/>
      <c r="H359" s="31"/>
      <c r="I359" s="32"/>
      <c r="J359" s="33">
        <v>2</v>
      </c>
      <c r="K359" s="19">
        <f t="shared" ref="K359:K361" si="4">K373+K377+K381+K385+K389+K397+K410+K414+K418+K422+K426</f>
        <v>0</v>
      </c>
      <c r="L359" s="34"/>
      <c r="M359" s="35"/>
      <c r="N359" s="35"/>
      <c r="O359" s="35"/>
      <c r="P359" s="36"/>
      <c r="Q359" s="36"/>
      <c r="R359" s="36"/>
    </row>
    <row r="360" spans="1:18" ht="27.75">
      <c r="A360" s="26"/>
      <c r="B360" s="26"/>
      <c r="C360" s="26"/>
      <c r="D360" s="27"/>
      <c r="E360" s="28"/>
      <c r="F360" s="29"/>
      <c r="G360" s="30"/>
      <c r="H360" s="31"/>
      <c r="I360" s="32"/>
      <c r="J360" s="33">
        <v>3</v>
      </c>
      <c r="K360" s="19">
        <f t="shared" si="4"/>
        <v>0</v>
      </c>
      <c r="L360" s="34"/>
      <c r="M360" s="35"/>
      <c r="N360" s="35"/>
      <c r="O360" s="35"/>
      <c r="P360" s="36"/>
      <c r="Q360" s="36"/>
      <c r="R360" s="36"/>
    </row>
    <row r="361" spans="1:18" ht="28.5" thickBot="1">
      <c r="A361" s="37"/>
      <c r="B361" s="37"/>
      <c r="C361" s="37"/>
      <c r="D361" s="38"/>
      <c r="E361" s="39"/>
      <c r="F361" s="40"/>
      <c r="G361" s="41"/>
      <c r="H361" s="42"/>
      <c r="I361" s="43"/>
      <c r="J361" s="44">
        <v>4</v>
      </c>
      <c r="K361" s="19">
        <f t="shared" si="4"/>
        <v>0</v>
      </c>
      <c r="L361" s="45"/>
      <c r="M361" s="46"/>
      <c r="N361" s="46"/>
      <c r="O361" s="46"/>
      <c r="P361" s="47"/>
      <c r="Q361" s="47"/>
      <c r="R361" s="47"/>
    </row>
    <row r="362" spans="1:18" ht="28.5" thickTop="1">
      <c r="A362" s="613" t="s">
        <v>13</v>
      </c>
      <c r="B362" s="614"/>
      <c r="C362" s="614"/>
      <c r="D362" s="615"/>
      <c r="E362" s="48"/>
      <c r="F362" s="49"/>
      <c r="G362" s="50"/>
      <c r="H362" s="49"/>
      <c r="I362" s="51"/>
      <c r="J362" s="49"/>
      <c r="K362" s="52"/>
      <c r="L362" s="53"/>
      <c r="M362" s="54"/>
      <c r="N362" s="54"/>
      <c r="O362" s="54"/>
      <c r="P362" s="55"/>
      <c r="Q362" s="56"/>
      <c r="R362" s="55"/>
    </row>
    <row r="363" spans="1:18" ht="24" customHeight="1">
      <c r="A363" s="571"/>
      <c r="B363" s="570">
        <v>1</v>
      </c>
      <c r="C363" s="560" t="s">
        <v>89</v>
      </c>
      <c r="D363" s="573" t="s">
        <v>90</v>
      </c>
      <c r="E363" s="211"/>
      <c r="F363" s="212"/>
      <c r="G363" s="235"/>
      <c r="H363" s="69"/>
      <c r="I363" s="213"/>
      <c r="J363" s="69"/>
      <c r="K363" s="213"/>
      <c r="L363" s="474"/>
      <c r="M363" s="475"/>
      <c r="N363" s="475"/>
      <c r="O363" s="475"/>
      <c r="P363" s="475"/>
      <c r="Q363" s="578"/>
      <c r="R363" s="578"/>
    </row>
    <row r="364" spans="1:18">
      <c r="A364" s="568"/>
      <c r="B364" s="570"/>
      <c r="C364" s="560"/>
      <c r="D364" s="573"/>
      <c r="E364" s="211"/>
      <c r="F364" s="212"/>
      <c r="G364" s="235"/>
      <c r="H364" s="69"/>
      <c r="I364" s="213"/>
      <c r="J364" s="69"/>
      <c r="K364" s="213"/>
      <c r="L364" s="474"/>
      <c r="M364" s="475"/>
      <c r="N364" s="475"/>
      <c r="O364" s="475"/>
      <c r="P364" s="475"/>
      <c r="Q364" s="579"/>
      <c r="R364" s="579"/>
    </row>
    <row r="365" spans="1:18">
      <c r="A365" s="568"/>
      <c r="B365" s="570"/>
      <c r="C365" s="560"/>
      <c r="D365" s="573"/>
      <c r="E365" s="401"/>
      <c r="F365" s="341"/>
      <c r="G365" s="342"/>
      <c r="H365" s="69"/>
      <c r="I365" s="402"/>
      <c r="J365" s="69"/>
      <c r="K365" s="402"/>
      <c r="L365" s="476"/>
      <c r="M365" s="477"/>
      <c r="N365" s="477"/>
      <c r="O365" s="477"/>
      <c r="P365" s="477"/>
      <c r="Q365" s="579"/>
      <c r="R365" s="579"/>
    </row>
    <row r="366" spans="1:18">
      <c r="A366" s="568"/>
      <c r="B366" s="571"/>
      <c r="C366" s="561"/>
      <c r="D366" s="574"/>
      <c r="E366" s="502"/>
      <c r="F366" s="358"/>
      <c r="G366" s="257"/>
      <c r="H366" s="78"/>
      <c r="I366" s="217"/>
      <c r="J366" s="78"/>
      <c r="K366" s="217"/>
      <c r="L366" s="478"/>
      <c r="M366" s="479"/>
      <c r="N366" s="479"/>
      <c r="O366" s="479"/>
      <c r="P366" s="479"/>
      <c r="Q366" s="580"/>
      <c r="R366" s="580"/>
    </row>
    <row r="367" spans="1:18">
      <c r="A367" s="604" t="s">
        <v>18</v>
      </c>
      <c r="B367" s="605"/>
      <c r="C367" s="605"/>
      <c r="D367" s="606"/>
      <c r="E367" s="101"/>
      <c r="F367" s="102"/>
      <c r="G367" s="103"/>
      <c r="H367" s="104"/>
      <c r="I367" s="105"/>
      <c r="J367" s="106"/>
      <c r="K367" s="107"/>
      <c r="L367" s="108"/>
      <c r="M367" s="109"/>
      <c r="N367" s="109"/>
      <c r="O367" s="109"/>
      <c r="P367" s="109"/>
      <c r="Q367" s="110"/>
      <c r="R367" s="111"/>
    </row>
    <row r="368" spans="1:18">
      <c r="A368" s="571"/>
      <c r="B368" s="570">
        <v>1</v>
      </c>
      <c r="C368" s="560" t="s">
        <v>91</v>
      </c>
      <c r="D368" s="573" t="s">
        <v>92</v>
      </c>
      <c r="E368" s="211"/>
      <c r="F368" s="212"/>
      <c r="G368" s="235"/>
      <c r="H368" s="69"/>
      <c r="I368" s="213"/>
      <c r="J368" s="69"/>
      <c r="K368" s="213"/>
      <c r="L368" s="474"/>
      <c r="M368" s="475"/>
      <c r="N368" s="475"/>
      <c r="O368" s="475"/>
      <c r="P368" s="475"/>
      <c r="Q368" s="578"/>
      <c r="R368" s="578"/>
    </row>
    <row r="369" spans="1:18">
      <c r="A369" s="568"/>
      <c r="B369" s="570"/>
      <c r="C369" s="560"/>
      <c r="D369" s="573"/>
      <c r="E369" s="211"/>
      <c r="F369" s="212"/>
      <c r="G369" s="235"/>
      <c r="H369" s="69"/>
      <c r="I369" s="213"/>
      <c r="J369" s="69"/>
      <c r="K369" s="213"/>
      <c r="L369" s="474"/>
      <c r="M369" s="475"/>
      <c r="N369" s="475"/>
      <c r="O369" s="475"/>
      <c r="P369" s="475"/>
      <c r="Q369" s="579"/>
      <c r="R369" s="579"/>
    </row>
    <row r="370" spans="1:18">
      <c r="A370" s="568"/>
      <c r="B370" s="570"/>
      <c r="C370" s="560"/>
      <c r="D370" s="573"/>
      <c r="E370" s="401"/>
      <c r="F370" s="341"/>
      <c r="G370" s="342"/>
      <c r="H370" s="69"/>
      <c r="I370" s="402"/>
      <c r="J370" s="69"/>
      <c r="K370" s="402"/>
      <c r="L370" s="476"/>
      <c r="M370" s="477"/>
      <c r="N370" s="477"/>
      <c r="O370" s="477"/>
      <c r="P370" s="477"/>
      <c r="Q370" s="579"/>
      <c r="R370" s="579"/>
    </row>
    <row r="371" spans="1:18" ht="24" customHeight="1">
      <c r="A371" s="568"/>
      <c r="B371" s="571"/>
      <c r="C371" s="561"/>
      <c r="D371" s="574"/>
      <c r="E371" s="502"/>
      <c r="F371" s="358"/>
      <c r="G371" s="257"/>
      <c r="H371" s="78"/>
      <c r="I371" s="217"/>
      <c r="J371" s="78"/>
      <c r="K371" s="217"/>
      <c r="L371" s="478"/>
      <c r="M371" s="479"/>
      <c r="N371" s="479"/>
      <c r="O371" s="479"/>
      <c r="P371" s="479"/>
      <c r="Q371" s="580"/>
      <c r="R371" s="580"/>
    </row>
    <row r="372" spans="1:18">
      <c r="A372" s="568"/>
      <c r="B372" s="569">
        <v>2</v>
      </c>
      <c r="C372" s="559" t="s">
        <v>93</v>
      </c>
      <c r="D372" s="572" t="s">
        <v>15</v>
      </c>
      <c r="E372" s="93"/>
      <c r="F372" s="116"/>
      <c r="G372" s="117"/>
      <c r="H372" s="244">
        <v>1</v>
      </c>
      <c r="I372" s="95"/>
      <c r="J372" s="310">
        <v>1</v>
      </c>
      <c r="K372" s="96"/>
      <c r="L372" s="87"/>
      <c r="M372" s="88"/>
      <c r="N372" s="88"/>
      <c r="O372" s="88"/>
      <c r="P372" s="88"/>
      <c r="Q372" s="565"/>
      <c r="R372" s="565"/>
    </row>
    <row r="373" spans="1:18">
      <c r="A373" s="568"/>
      <c r="B373" s="570"/>
      <c r="C373" s="560"/>
      <c r="D373" s="573"/>
      <c r="E373" s="68"/>
      <c r="F373" s="69"/>
      <c r="G373" s="70"/>
      <c r="H373" s="251">
        <v>2</v>
      </c>
      <c r="I373" s="114"/>
      <c r="J373" s="310">
        <v>2</v>
      </c>
      <c r="K373" s="115"/>
      <c r="L373" s="74"/>
      <c r="M373" s="75"/>
      <c r="N373" s="75"/>
      <c r="O373" s="75"/>
      <c r="P373" s="75"/>
      <c r="Q373" s="566"/>
      <c r="R373" s="566"/>
    </row>
    <row r="374" spans="1:18">
      <c r="A374" s="568"/>
      <c r="B374" s="570"/>
      <c r="C374" s="560"/>
      <c r="D374" s="573"/>
      <c r="E374" s="68"/>
      <c r="F374" s="69"/>
      <c r="G374" s="70"/>
      <c r="H374" s="251">
        <v>3</v>
      </c>
      <c r="I374" s="114"/>
      <c r="J374" s="310">
        <v>3</v>
      </c>
      <c r="K374" s="115"/>
      <c r="L374" s="74"/>
      <c r="M374" s="75"/>
      <c r="N374" s="75"/>
      <c r="O374" s="75"/>
      <c r="P374" s="75"/>
      <c r="Q374" s="566"/>
      <c r="R374" s="566"/>
    </row>
    <row r="375" spans="1:18" ht="24" customHeight="1">
      <c r="A375" s="569"/>
      <c r="B375" s="570"/>
      <c r="C375" s="561"/>
      <c r="D375" s="574"/>
      <c r="E375" s="77"/>
      <c r="F375" s="78"/>
      <c r="G375" s="79"/>
      <c r="H375" s="258">
        <v>4</v>
      </c>
      <c r="I375" s="81"/>
      <c r="J375" s="315">
        <v>4</v>
      </c>
      <c r="K375" s="119"/>
      <c r="L375" s="84"/>
      <c r="M375" s="85"/>
      <c r="N375" s="85"/>
      <c r="O375" s="85"/>
      <c r="P375" s="85"/>
      <c r="Q375" s="567"/>
      <c r="R375" s="567"/>
    </row>
    <row r="376" spans="1:18">
      <c r="A376" s="571"/>
      <c r="B376" s="570"/>
      <c r="C376" s="559" t="s">
        <v>94</v>
      </c>
      <c r="D376" s="572" t="s">
        <v>15</v>
      </c>
      <c r="E376" s="120"/>
      <c r="F376" s="121"/>
      <c r="G376" s="122"/>
      <c r="H376" s="244">
        <v>1</v>
      </c>
      <c r="I376" s="61"/>
      <c r="J376" s="310">
        <v>1</v>
      </c>
      <c r="K376" s="63"/>
      <c r="L376" s="123"/>
      <c r="M376" s="124"/>
      <c r="N376" s="124"/>
      <c r="O376" s="124"/>
      <c r="P376" s="124"/>
      <c r="Q376" s="565"/>
      <c r="R376" s="565"/>
    </row>
    <row r="377" spans="1:18">
      <c r="A377" s="568"/>
      <c r="B377" s="570"/>
      <c r="C377" s="560"/>
      <c r="D377" s="573"/>
      <c r="E377" s="68"/>
      <c r="F377" s="69"/>
      <c r="G377" s="70"/>
      <c r="H377" s="251">
        <v>2</v>
      </c>
      <c r="I377" s="71"/>
      <c r="J377" s="310">
        <v>2</v>
      </c>
      <c r="K377" s="73"/>
      <c r="L377" s="125"/>
      <c r="M377" s="126"/>
      <c r="N377" s="126"/>
      <c r="O377" s="126"/>
      <c r="P377" s="126"/>
      <c r="Q377" s="566"/>
      <c r="R377" s="566"/>
    </row>
    <row r="378" spans="1:18">
      <c r="A378" s="568"/>
      <c r="B378" s="570"/>
      <c r="C378" s="560"/>
      <c r="D378" s="573"/>
      <c r="E378" s="68"/>
      <c r="F378" s="69"/>
      <c r="G378" s="70"/>
      <c r="H378" s="251">
        <v>3</v>
      </c>
      <c r="I378" s="71"/>
      <c r="J378" s="310">
        <v>3</v>
      </c>
      <c r="K378" s="73"/>
      <c r="L378" s="125"/>
      <c r="M378" s="126"/>
      <c r="N378" s="126"/>
      <c r="O378" s="126"/>
      <c r="P378" s="126"/>
      <c r="Q378" s="566"/>
      <c r="R378" s="566"/>
    </row>
    <row r="379" spans="1:18">
      <c r="A379" s="568"/>
      <c r="B379" s="571"/>
      <c r="C379" s="561"/>
      <c r="D379" s="574"/>
      <c r="E379" s="77"/>
      <c r="F379" s="78"/>
      <c r="G379" s="79"/>
      <c r="H379" s="258">
        <v>4</v>
      </c>
      <c r="I379" s="81"/>
      <c r="J379" s="315">
        <v>4</v>
      </c>
      <c r="K379" s="83"/>
      <c r="L379" s="544"/>
      <c r="M379" s="545"/>
      <c r="N379" s="545"/>
      <c r="O379" s="545"/>
      <c r="P379" s="545"/>
      <c r="Q379" s="567"/>
      <c r="R379" s="567"/>
    </row>
    <row r="380" spans="1:18">
      <c r="A380" s="571"/>
      <c r="B380" s="570"/>
      <c r="C380" s="560" t="s">
        <v>95</v>
      </c>
      <c r="D380" s="573" t="s">
        <v>15</v>
      </c>
      <c r="E380" s="120"/>
      <c r="F380" s="302"/>
      <c r="G380" s="303"/>
      <c r="H380" s="251">
        <v>1</v>
      </c>
      <c r="I380" s="61"/>
      <c r="J380" s="310">
        <v>1</v>
      </c>
      <c r="K380" s="63"/>
      <c r="L380" s="441"/>
      <c r="M380" s="66"/>
      <c r="N380" s="66"/>
      <c r="O380" s="66"/>
      <c r="P380" s="66"/>
      <c r="Q380" s="566"/>
      <c r="R380" s="566"/>
    </row>
    <row r="381" spans="1:18">
      <c r="A381" s="568"/>
      <c r="B381" s="570"/>
      <c r="C381" s="560"/>
      <c r="D381" s="573"/>
      <c r="E381" s="68"/>
      <c r="F381" s="69"/>
      <c r="G381" s="70"/>
      <c r="H381" s="251">
        <v>2</v>
      </c>
      <c r="I381" s="71"/>
      <c r="J381" s="310">
        <v>2</v>
      </c>
      <c r="K381" s="73"/>
      <c r="L381" s="90"/>
      <c r="M381" s="76"/>
      <c r="N381" s="76"/>
      <c r="O381" s="76"/>
      <c r="P381" s="76"/>
      <c r="Q381" s="566"/>
      <c r="R381" s="566"/>
    </row>
    <row r="382" spans="1:18">
      <c r="A382" s="568"/>
      <c r="B382" s="570"/>
      <c r="C382" s="560"/>
      <c r="D382" s="573"/>
      <c r="E382" s="68"/>
      <c r="F382" s="69"/>
      <c r="G382" s="70"/>
      <c r="H382" s="251">
        <v>3</v>
      </c>
      <c r="I382" s="71"/>
      <c r="J382" s="310">
        <v>3</v>
      </c>
      <c r="K382" s="73"/>
      <c r="L382" s="90"/>
      <c r="M382" s="76"/>
      <c r="N382" s="76"/>
      <c r="O382" s="76"/>
      <c r="P382" s="76"/>
      <c r="Q382" s="566"/>
      <c r="R382" s="566"/>
    </row>
    <row r="383" spans="1:18">
      <c r="A383" s="568"/>
      <c r="B383" s="571"/>
      <c r="C383" s="561"/>
      <c r="D383" s="574"/>
      <c r="E383" s="77"/>
      <c r="F383" s="78"/>
      <c r="G383" s="79"/>
      <c r="H383" s="258">
        <v>4</v>
      </c>
      <c r="I383" s="81"/>
      <c r="J383" s="315">
        <v>4</v>
      </c>
      <c r="K383" s="83"/>
      <c r="L383" s="84"/>
      <c r="M383" s="85"/>
      <c r="N383" s="85"/>
      <c r="O383" s="85"/>
      <c r="P383" s="85"/>
      <c r="Q383" s="567"/>
      <c r="R383" s="567"/>
    </row>
    <row r="384" spans="1:18">
      <c r="A384" s="571"/>
      <c r="B384" s="570"/>
      <c r="C384" s="560" t="s">
        <v>96</v>
      </c>
      <c r="D384" s="573" t="s">
        <v>15</v>
      </c>
      <c r="E384" s="120"/>
      <c r="F384" s="302"/>
      <c r="G384" s="303"/>
      <c r="H384" s="251">
        <v>1</v>
      </c>
      <c r="I384" s="61"/>
      <c r="J384" s="310">
        <v>1</v>
      </c>
      <c r="K384" s="63"/>
      <c r="L384" s="441"/>
      <c r="M384" s="66"/>
      <c r="N384" s="66"/>
      <c r="O384" s="66"/>
      <c r="P384" s="442"/>
      <c r="Q384" s="566"/>
      <c r="R384" s="566"/>
    </row>
    <row r="385" spans="1:18">
      <c r="A385" s="568"/>
      <c r="B385" s="570"/>
      <c r="C385" s="560"/>
      <c r="D385" s="573"/>
      <c r="E385" s="68"/>
      <c r="F385" s="69"/>
      <c r="G385" s="70"/>
      <c r="H385" s="251">
        <v>2</v>
      </c>
      <c r="I385" s="71"/>
      <c r="J385" s="310">
        <v>2</v>
      </c>
      <c r="K385" s="73"/>
      <c r="L385" s="90"/>
      <c r="M385" s="76"/>
      <c r="N385" s="76"/>
      <c r="O385" s="76"/>
      <c r="P385" s="131"/>
      <c r="Q385" s="566"/>
      <c r="R385" s="566"/>
    </row>
    <row r="386" spans="1:18">
      <c r="A386" s="568"/>
      <c r="B386" s="570"/>
      <c r="C386" s="560"/>
      <c r="D386" s="573"/>
      <c r="E386" s="68"/>
      <c r="F386" s="69"/>
      <c r="G386" s="70"/>
      <c r="H386" s="251">
        <v>3</v>
      </c>
      <c r="I386" s="71"/>
      <c r="J386" s="310">
        <v>3</v>
      </c>
      <c r="K386" s="73"/>
      <c r="L386" s="90"/>
      <c r="M386" s="76"/>
      <c r="N386" s="76"/>
      <c r="O386" s="76"/>
      <c r="P386" s="131"/>
      <c r="Q386" s="566"/>
      <c r="R386" s="566"/>
    </row>
    <row r="387" spans="1:18">
      <c r="A387" s="568"/>
      <c r="B387" s="570"/>
      <c r="C387" s="561"/>
      <c r="D387" s="574"/>
      <c r="E387" s="77"/>
      <c r="F387" s="78"/>
      <c r="G387" s="79"/>
      <c r="H387" s="258">
        <v>4</v>
      </c>
      <c r="I387" s="81"/>
      <c r="J387" s="315">
        <v>4</v>
      </c>
      <c r="K387" s="83"/>
      <c r="L387" s="91"/>
      <c r="M387" s="92"/>
      <c r="N387" s="92"/>
      <c r="O387" s="92"/>
      <c r="P387" s="132"/>
      <c r="Q387" s="567"/>
      <c r="R387" s="567"/>
    </row>
    <row r="388" spans="1:18">
      <c r="A388" s="568"/>
      <c r="B388" s="569">
        <v>3</v>
      </c>
      <c r="C388" s="559" t="s">
        <v>97</v>
      </c>
      <c r="D388" s="572" t="s">
        <v>15</v>
      </c>
      <c r="E388" s="133"/>
      <c r="F388" s="121"/>
      <c r="G388" s="122"/>
      <c r="H388" s="244">
        <v>1</v>
      </c>
      <c r="I388" s="134"/>
      <c r="J388" s="310">
        <v>1</v>
      </c>
      <c r="K388" s="135"/>
      <c r="L388" s="87"/>
      <c r="M388" s="88"/>
      <c r="N388" s="88"/>
      <c r="O388" s="89"/>
      <c r="P388" s="130"/>
      <c r="Q388" s="565"/>
      <c r="R388" s="565"/>
    </row>
    <row r="389" spans="1:18">
      <c r="A389" s="568"/>
      <c r="B389" s="570"/>
      <c r="C389" s="560"/>
      <c r="D389" s="573"/>
      <c r="E389" s="68"/>
      <c r="F389" s="69"/>
      <c r="G389" s="70"/>
      <c r="H389" s="251">
        <v>2</v>
      </c>
      <c r="I389" s="71"/>
      <c r="J389" s="310">
        <v>2</v>
      </c>
      <c r="K389" s="73"/>
      <c r="L389" s="136"/>
      <c r="M389" s="137"/>
      <c r="N389" s="138"/>
      <c r="O389" s="138"/>
      <c r="P389" s="139"/>
      <c r="Q389" s="566"/>
      <c r="R389" s="566"/>
    </row>
    <row r="390" spans="1:18">
      <c r="A390" s="568"/>
      <c r="B390" s="570"/>
      <c r="C390" s="560"/>
      <c r="D390" s="573"/>
      <c r="E390" s="68"/>
      <c r="F390" s="69"/>
      <c r="G390" s="70"/>
      <c r="H390" s="251">
        <v>3</v>
      </c>
      <c r="I390" s="71"/>
      <c r="J390" s="310">
        <v>3</v>
      </c>
      <c r="K390" s="73"/>
      <c r="L390" s="136"/>
      <c r="M390" s="138"/>
      <c r="N390" s="138"/>
      <c r="O390" s="138"/>
      <c r="P390" s="139"/>
      <c r="Q390" s="566"/>
      <c r="R390" s="566"/>
    </row>
    <row r="391" spans="1:18">
      <c r="A391" s="568"/>
      <c r="B391" s="571"/>
      <c r="C391" s="561"/>
      <c r="D391" s="574"/>
      <c r="E391" s="77"/>
      <c r="F391" s="78"/>
      <c r="G391" s="79"/>
      <c r="H391" s="258">
        <v>4</v>
      </c>
      <c r="I391" s="81"/>
      <c r="J391" s="315">
        <v>4</v>
      </c>
      <c r="K391" s="83"/>
      <c r="L391" s="140"/>
      <c r="M391" s="141"/>
      <c r="N391" s="141"/>
      <c r="O391" s="141"/>
      <c r="P391" s="142"/>
      <c r="Q391" s="567"/>
      <c r="R391" s="567"/>
    </row>
    <row r="392" spans="1:18">
      <c r="A392" s="568"/>
      <c r="B392" s="569">
        <v>4</v>
      </c>
      <c r="C392" s="559" t="s">
        <v>98</v>
      </c>
      <c r="D392" s="572" t="s">
        <v>92</v>
      </c>
      <c r="E392" s="211"/>
      <c r="F392" s="212"/>
      <c r="G392" s="235"/>
      <c r="H392" s="69"/>
      <c r="I392" s="213"/>
      <c r="J392" s="69"/>
      <c r="K392" s="213"/>
      <c r="L392" s="474"/>
      <c r="M392" s="475"/>
      <c r="N392" s="475"/>
      <c r="O392" s="475"/>
      <c r="P392" s="475"/>
      <c r="Q392" s="578"/>
      <c r="R392" s="578"/>
    </row>
    <row r="393" spans="1:18">
      <c r="A393" s="568"/>
      <c r="B393" s="570"/>
      <c r="C393" s="560"/>
      <c r="D393" s="573"/>
      <c r="E393" s="211"/>
      <c r="F393" s="212"/>
      <c r="G393" s="235"/>
      <c r="H393" s="69"/>
      <c r="I393" s="213"/>
      <c r="J393" s="69"/>
      <c r="K393" s="213"/>
      <c r="L393" s="474"/>
      <c r="M393" s="475"/>
      <c r="N393" s="475"/>
      <c r="O393" s="475"/>
      <c r="P393" s="475"/>
      <c r="Q393" s="579"/>
      <c r="R393" s="579"/>
    </row>
    <row r="394" spans="1:18">
      <c r="A394" s="568"/>
      <c r="B394" s="570"/>
      <c r="C394" s="560"/>
      <c r="D394" s="573"/>
      <c r="E394" s="401"/>
      <c r="F394" s="341"/>
      <c r="G394" s="342"/>
      <c r="H394" s="69"/>
      <c r="I394" s="402"/>
      <c r="J394" s="69"/>
      <c r="K394" s="402"/>
      <c r="L394" s="476"/>
      <c r="M394" s="477"/>
      <c r="N394" s="477"/>
      <c r="O394" s="477"/>
      <c r="P394" s="477"/>
      <c r="Q394" s="579"/>
      <c r="R394" s="579"/>
    </row>
    <row r="395" spans="1:18">
      <c r="A395" s="568"/>
      <c r="B395" s="571"/>
      <c r="C395" s="561"/>
      <c r="D395" s="574"/>
      <c r="E395" s="502"/>
      <c r="F395" s="358"/>
      <c r="G395" s="257"/>
      <c r="H395" s="78"/>
      <c r="I395" s="217"/>
      <c r="J395" s="78"/>
      <c r="K395" s="217"/>
      <c r="L395" s="478"/>
      <c r="M395" s="479"/>
      <c r="N395" s="479"/>
      <c r="O395" s="479"/>
      <c r="P395" s="479"/>
      <c r="Q395" s="580"/>
      <c r="R395" s="580"/>
    </row>
    <row r="396" spans="1:18">
      <c r="A396" s="568"/>
      <c r="B396" s="569">
        <v>5</v>
      </c>
      <c r="C396" s="559" t="s">
        <v>99</v>
      </c>
      <c r="D396" s="572" t="s">
        <v>16</v>
      </c>
      <c r="E396" s="430"/>
      <c r="F396" s="158"/>
      <c r="G396" s="144"/>
      <c r="H396" s="244">
        <v>1</v>
      </c>
      <c r="I396" s="61"/>
      <c r="J396" s="310">
        <v>1</v>
      </c>
      <c r="K396" s="63"/>
      <c r="L396" s="129"/>
      <c r="M396" s="89"/>
      <c r="N396" s="89"/>
      <c r="O396" s="89"/>
      <c r="P396" s="89"/>
      <c r="Q396" s="565"/>
      <c r="R396" s="565"/>
    </row>
    <row r="397" spans="1:18">
      <c r="A397" s="568"/>
      <c r="B397" s="570"/>
      <c r="C397" s="560"/>
      <c r="D397" s="573"/>
      <c r="E397" s="68"/>
      <c r="F397" s="69"/>
      <c r="G397" s="70"/>
      <c r="H397" s="251">
        <v>2</v>
      </c>
      <c r="I397" s="71"/>
      <c r="J397" s="310">
        <v>2</v>
      </c>
      <c r="K397" s="73"/>
      <c r="L397" s="90"/>
      <c r="M397" s="76"/>
      <c r="N397" s="76"/>
      <c r="O397" s="76"/>
      <c r="P397" s="76"/>
      <c r="Q397" s="566"/>
      <c r="R397" s="566"/>
    </row>
    <row r="398" spans="1:18">
      <c r="A398" s="568"/>
      <c r="B398" s="570"/>
      <c r="C398" s="560"/>
      <c r="D398" s="573"/>
      <c r="E398" s="68"/>
      <c r="F398" s="69"/>
      <c r="G398" s="70"/>
      <c r="H398" s="251">
        <v>3</v>
      </c>
      <c r="I398" s="71"/>
      <c r="J398" s="310">
        <v>3</v>
      </c>
      <c r="K398" s="73"/>
      <c r="L398" s="90"/>
      <c r="M398" s="76"/>
      <c r="N398" s="76"/>
      <c r="O398" s="76"/>
      <c r="P398" s="76"/>
      <c r="Q398" s="566"/>
      <c r="R398" s="566"/>
    </row>
    <row r="399" spans="1:18">
      <c r="A399" s="568"/>
      <c r="B399" s="571"/>
      <c r="C399" s="561"/>
      <c r="D399" s="574"/>
      <c r="E399" s="77"/>
      <c r="F399" s="78"/>
      <c r="G399" s="79"/>
      <c r="H399" s="258">
        <v>4</v>
      </c>
      <c r="I399" s="81"/>
      <c r="J399" s="315">
        <v>4</v>
      </c>
      <c r="K399" s="83"/>
      <c r="L399" s="84"/>
      <c r="M399" s="85"/>
      <c r="N399" s="85"/>
      <c r="O399" s="85"/>
      <c r="P399" s="85"/>
      <c r="Q399" s="567"/>
      <c r="R399" s="567"/>
    </row>
    <row r="400" spans="1:18">
      <c r="A400" s="159"/>
      <c r="B400" s="569">
        <v>6</v>
      </c>
      <c r="C400" s="559" t="s">
        <v>100</v>
      </c>
      <c r="D400" s="562" t="s">
        <v>15</v>
      </c>
      <c r="E400" s="211"/>
      <c r="F400" s="212"/>
      <c r="G400" s="235"/>
      <c r="H400" s="69"/>
      <c r="I400" s="213"/>
      <c r="J400" s="69"/>
      <c r="K400" s="213"/>
      <c r="L400" s="474"/>
      <c r="M400" s="475"/>
      <c r="N400" s="475"/>
      <c r="O400" s="475"/>
      <c r="P400" s="475"/>
      <c r="Q400" s="578"/>
      <c r="R400" s="578"/>
    </row>
    <row r="401" spans="1:18">
      <c r="A401" s="570"/>
      <c r="B401" s="570"/>
      <c r="C401" s="560"/>
      <c r="D401" s="563"/>
      <c r="E401" s="211"/>
      <c r="F401" s="212"/>
      <c r="G401" s="235"/>
      <c r="H401" s="69"/>
      <c r="I401" s="213"/>
      <c r="J401" s="69"/>
      <c r="K401" s="213"/>
      <c r="L401" s="474"/>
      <c r="M401" s="475"/>
      <c r="N401" s="475"/>
      <c r="O401" s="475"/>
      <c r="P401" s="475"/>
      <c r="Q401" s="579"/>
      <c r="R401" s="579"/>
    </row>
    <row r="402" spans="1:18">
      <c r="A402" s="570"/>
      <c r="B402" s="570"/>
      <c r="C402" s="560"/>
      <c r="D402" s="563"/>
      <c r="E402" s="401"/>
      <c r="F402" s="341"/>
      <c r="G402" s="342"/>
      <c r="H402" s="69"/>
      <c r="I402" s="402"/>
      <c r="J402" s="69"/>
      <c r="K402" s="402"/>
      <c r="L402" s="476"/>
      <c r="M402" s="477"/>
      <c r="N402" s="477"/>
      <c r="O402" s="477"/>
      <c r="P402" s="477"/>
      <c r="Q402" s="579"/>
      <c r="R402" s="579"/>
    </row>
    <row r="403" spans="1:18">
      <c r="A403" s="571"/>
      <c r="B403" s="571"/>
      <c r="C403" s="561"/>
      <c r="D403" s="564"/>
      <c r="E403" s="502"/>
      <c r="F403" s="358"/>
      <c r="G403" s="257"/>
      <c r="H403" s="78"/>
      <c r="I403" s="217"/>
      <c r="J403" s="78"/>
      <c r="K403" s="217"/>
      <c r="L403" s="478"/>
      <c r="M403" s="479"/>
      <c r="N403" s="479"/>
      <c r="O403" s="479"/>
      <c r="P403" s="479"/>
      <c r="Q403" s="580"/>
      <c r="R403" s="580"/>
    </row>
    <row r="404" spans="1:18">
      <c r="A404" s="570"/>
      <c r="B404" s="570">
        <v>7</v>
      </c>
      <c r="C404" s="560" t="s">
        <v>101</v>
      </c>
      <c r="D404" s="573" t="s">
        <v>51</v>
      </c>
      <c r="E404" s="211"/>
      <c r="F404" s="212"/>
      <c r="G404" s="235"/>
      <c r="H404" s="69"/>
      <c r="I404" s="213"/>
      <c r="J404" s="69"/>
      <c r="K404" s="213"/>
      <c r="L404" s="474"/>
      <c r="M404" s="475"/>
      <c r="N404" s="475"/>
      <c r="O404" s="475"/>
      <c r="P404" s="475"/>
      <c r="Q404" s="578"/>
      <c r="R404" s="578"/>
    </row>
    <row r="405" spans="1:18">
      <c r="A405" s="570"/>
      <c r="B405" s="570"/>
      <c r="C405" s="560"/>
      <c r="D405" s="573"/>
      <c r="E405" s="211"/>
      <c r="F405" s="212"/>
      <c r="G405" s="235"/>
      <c r="H405" s="69"/>
      <c r="I405" s="213"/>
      <c r="J405" s="69"/>
      <c r="K405" s="213"/>
      <c r="L405" s="474"/>
      <c r="M405" s="475"/>
      <c r="N405" s="475"/>
      <c r="O405" s="475"/>
      <c r="P405" s="475"/>
      <c r="Q405" s="579"/>
      <c r="R405" s="579"/>
    </row>
    <row r="406" spans="1:18">
      <c r="A406" s="570"/>
      <c r="B406" s="570"/>
      <c r="C406" s="560"/>
      <c r="D406" s="573"/>
      <c r="E406" s="401"/>
      <c r="F406" s="341"/>
      <c r="G406" s="342"/>
      <c r="H406" s="69"/>
      <c r="I406" s="402"/>
      <c r="J406" s="69"/>
      <c r="K406" s="402"/>
      <c r="L406" s="476"/>
      <c r="M406" s="477"/>
      <c r="N406" s="477"/>
      <c r="O406" s="477"/>
      <c r="P406" s="477"/>
      <c r="Q406" s="579"/>
      <c r="R406" s="579"/>
    </row>
    <row r="407" spans="1:18">
      <c r="A407" s="570"/>
      <c r="B407" s="571"/>
      <c r="C407" s="561"/>
      <c r="D407" s="574"/>
      <c r="E407" s="502"/>
      <c r="F407" s="358"/>
      <c r="G407" s="257"/>
      <c r="H407" s="78"/>
      <c r="I407" s="217"/>
      <c r="J407" s="78"/>
      <c r="K407" s="217"/>
      <c r="L407" s="478"/>
      <c r="M407" s="479"/>
      <c r="N407" s="479"/>
      <c r="O407" s="479"/>
      <c r="P407" s="479"/>
      <c r="Q407" s="580"/>
      <c r="R407" s="580"/>
    </row>
    <row r="408" spans="1:18" ht="50.25" customHeight="1">
      <c r="A408" s="159"/>
      <c r="B408" s="275">
        <v>8</v>
      </c>
      <c r="C408" s="398" t="s">
        <v>102</v>
      </c>
      <c r="D408" s="482" t="s">
        <v>15</v>
      </c>
      <c r="E408" s="488"/>
      <c r="F408" s="489"/>
      <c r="G408" s="490"/>
      <c r="H408" s="491"/>
      <c r="I408" s="492"/>
      <c r="J408" s="484"/>
      <c r="K408" s="493"/>
      <c r="L408" s="494"/>
      <c r="M408" s="495"/>
      <c r="N408" s="495"/>
      <c r="O408" s="495"/>
      <c r="P408" s="495"/>
      <c r="Q408" s="435"/>
      <c r="R408" s="435"/>
    </row>
    <row r="409" spans="1:18">
      <c r="A409" s="275"/>
      <c r="B409" s="275"/>
      <c r="C409" s="560" t="s">
        <v>117</v>
      </c>
      <c r="D409" s="563" t="s">
        <v>15</v>
      </c>
      <c r="E409" s="512"/>
      <c r="F409" s="513"/>
      <c r="G409" s="514"/>
      <c r="H409" s="518">
        <v>1</v>
      </c>
      <c r="I409" s="498"/>
      <c r="J409" s="519">
        <v>1</v>
      </c>
      <c r="K409" s="499"/>
      <c r="L409" s="500"/>
      <c r="M409" s="501"/>
      <c r="N409" s="501"/>
      <c r="O409" s="501"/>
      <c r="P409" s="501"/>
      <c r="Q409" s="436"/>
      <c r="R409" s="436"/>
    </row>
    <row r="410" spans="1:18">
      <c r="A410" s="275"/>
      <c r="B410" s="275"/>
      <c r="C410" s="560"/>
      <c r="D410" s="563"/>
      <c r="E410" s="496"/>
      <c r="F410" s="352"/>
      <c r="G410" s="497"/>
      <c r="H410" s="251">
        <v>2</v>
      </c>
      <c r="I410" s="498"/>
      <c r="J410" s="310">
        <v>2</v>
      </c>
      <c r="K410" s="499"/>
      <c r="L410" s="500"/>
      <c r="M410" s="501"/>
      <c r="N410" s="501"/>
      <c r="O410" s="501"/>
      <c r="P410" s="501"/>
      <c r="Q410" s="436"/>
      <c r="R410" s="436"/>
    </row>
    <row r="411" spans="1:18">
      <c r="A411" s="275"/>
      <c r="B411" s="275"/>
      <c r="C411" s="560"/>
      <c r="D411" s="563"/>
      <c r="E411" s="496"/>
      <c r="F411" s="352"/>
      <c r="G411" s="497"/>
      <c r="H411" s="251">
        <v>3</v>
      </c>
      <c r="I411" s="498"/>
      <c r="J411" s="310">
        <v>3</v>
      </c>
      <c r="K411" s="499"/>
      <c r="L411" s="500"/>
      <c r="M411" s="501"/>
      <c r="N411" s="501"/>
      <c r="O411" s="501"/>
      <c r="P411" s="501"/>
      <c r="Q411" s="436"/>
      <c r="R411" s="436"/>
    </row>
    <row r="412" spans="1:18">
      <c r="A412" s="278"/>
      <c r="B412" s="278"/>
      <c r="C412" s="561"/>
      <c r="D412" s="564"/>
      <c r="E412" s="502"/>
      <c r="F412" s="358"/>
      <c r="G412" s="503"/>
      <c r="H412" s="258">
        <v>4</v>
      </c>
      <c r="I412" s="504"/>
      <c r="J412" s="315">
        <v>4</v>
      </c>
      <c r="K412" s="505"/>
      <c r="L412" s="506"/>
      <c r="M412" s="507"/>
      <c r="N412" s="507"/>
      <c r="O412" s="507"/>
      <c r="P412" s="507"/>
      <c r="Q412" s="437"/>
      <c r="R412" s="437"/>
    </row>
    <row r="413" spans="1:18">
      <c r="A413" s="275"/>
      <c r="B413" s="275"/>
      <c r="C413" s="560" t="s">
        <v>118</v>
      </c>
      <c r="D413" s="563" t="s">
        <v>15</v>
      </c>
      <c r="E413" s="515"/>
      <c r="F413" s="516"/>
      <c r="G413" s="517"/>
      <c r="H413" s="251">
        <v>1</v>
      </c>
      <c r="I413" s="483"/>
      <c r="J413" s="310">
        <v>1</v>
      </c>
      <c r="K413" s="485"/>
      <c r="L413" s="486"/>
      <c r="M413" s="487"/>
      <c r="N413" s="487"/>
      <c r="O413" s="487"/>
      <c r="P413" s="487"/>
      <c r="Q413" s="436"/>
      <c r="R413" s="436"/>
    </row>
    <row r="414" spans="1:18">
      <c r="A414" s="275"/>
      <c r="B414" s="275"/>
      <c r="C414" s="560"/>
      <c r="D414" s="563"/>
      <c r="E414" s="211"/>
      <c r="F414" s="212"/>
      <c r="G414" s="213"/>
      <c r="H414" s="251">
        <v>2</v>
      </c>
      <c r="I414" s="508"/>
      <c r="J414" s="310">
        <v>2</v>
      </c>
      <c r="K414" s="509"/>
      <c r="L414" s="90"/>
      <c r="M414" s="76"/>
      <c r="N414" s="76"/>
      <c r="O414" s="76"/>
      <c r="P414" s="76"/>
      <c r="Q414" s="436"/>
      <c r="R414" s="436"/>
    </row>
    <row r="415" spans="1:18">
      <c r="A415" s="275"/>
      <c r="B415" s="275"/>
      <c r="C415" s="560"/>
      <c r="D415" s="563"/>
      <c r="E415" s="211"/>
      <c r="F415" s="212"/>
      <c r="G415" s="213"/>
      <c r="H415" s="251">
        <v>3</v>
      </c>
      <c r="I415" s="508"/>
      <c r="J415" s="310">
        <v>3</v>
      </c>
      <c r="K415" s="509"/>
      <c r="L415" s="90"/>
      <c r="M415" s="76"/>
      <c r="N415" s="76"/>
      <c r="O415" s="76"/>
      <c r="P415" s="76"/>
      <c r="Q415" s="436"/>
      <c r="R415" s="436"/>
    </row>
    <row r="416" spans="1:18">
      <c r="A416" s="275"/>
      <c r="B416" s="275"/>
      <c r="C416" s="561"/>
      <c r="D416" s="564"/>
      <c r="E416" s="215"/>
      <c r="F416" s="216"/>
      <c r="G416" s="217"/>
      <c r="H416" s="258">
        <v>4</v>
      </c>
      <c r="I416" s="510"/>
      <c r="J416" s="315">
        <v>4</v>
      </c>
      <c r="K416" s="511"/>
      <c r="L416" s="84"/>
      <c r="M416" s="85"/>
      <c r="N416" s="85"/>
      <c r="O416" s="85"/>
      <c r="P416" s="85"/>
      <c r="Q416" s="437"/>
      <c r="R416" s="437"/>
    </row>
    <row r="417" spans="1:18">
      <c r="A417" s="275"/>
      <c r="B417" s="275"/>
      <c r="C417" s="559" t="s">
        <v>119</v>
      </c>
      <c r="D417" s="562" t="s">
        <v>15</v>
      </c>
      <c r="E417" s="515"/>
      <c r="F417" s="516"/>
      <c r="G417" s="517"/>
      <c r="H417" s="244">
        <v>1</v>
      </c>
      <c r="I417" s="483"/>
      <c r="J417" s="305">
        <v>1</v>
      </c>
      <c r="K417" s="485"/>
      <c r="L417" s="486"/>
      <c r="M417" s="487"/>
      <c r="N417" s="487"/>
      <c r="O417" s="487"/>
      <c r="P417" s="487"/>
      <c r="Q417" s="436"/>
      <c r="R417" s="436"/>
    </row>
    <row r="418" spans="1:18">
      <c r="A418" s="275"/>
      <c r="B418" s="275"/>
      <c r="C418" s="560"/>
      <c r="D418" s="563"/>
      <c r="E418" s="211"/>
      <c r="F418" s="212"/>
      <c r="G418" s="213"/>
      <c r="H418" s="251">
        <v>2</v>
      </c>
      <c r="I418" s="508"/>
      <c r="J418" s="310">
        <v>2</v>
      </c>
      <c r="K418" s="509"/>
      <c r="L418" s="90"/>
      <c r="M418" s="76"/>
      <c r="N418" s="76"/>
      <c r="O418" s="76"/>
      <c r="P418" s="76"/>
      <c r="Q418" s="436"/>
      <c r="R418" s="436"/>
    </row>
    <row r="419" spans="1:18">
      <c r="A419" s="275"/>
      <c r="B419" s="275"/>
      <c r="C419" s="560"/>
      <c r="D419" s="563"/>
      <c r="E419" s="211"/>
      <c r="F419" s="212"/>
      <c r="G419" s="213"/>
      <c r="H419" s="251">
        <v>3</v>
      </c>
      <c r="I419" s="508"/>
      <c r="J419" s="310">
        <v>3</v>
      </c>
      <c r="K419" s="509"/>
      <c r="L419" s="90"/>
      <c r="M419" s="76"/>
      <c r="N419" s="76"/>
      <c r="O419" s="76"/>
      <c r="P419" s="76"/>
      <c r="Q419" s="436"/>
      <c r="R419" s="436"/>
    </row>
    <row r="420" spans="1:18">
      <c r="A420" s="275"/>
      <c r="B420" s="275"/>
      <c r="C420" s="561"/>
      <c r="D420" s="564"/>
      <c r="E420" s="215"/>
      <c r="F420" s="216"/>
      <c r="G420" s="217"/>
      <c r="H420" s="258">
        <v>4</v>
      </c>
      <c r="I420" s="510"/>
      <c r="J420" s="315">
        <v>4</v>
      </c>
      <c r="K420" s="511"/>
      <c r="L420" s="84"/>
      <c r="M420" s="85"/>
      <c r="N420" s="85"/>
      <c r="O420" s="85"/>
      <c r="P420" s="85"/>
      <c r="Q420" s="437"/>
      <c r="R420" s="437"/>
    </row>
    <row r="421" spans="1:18">
      <c r="A421" s="275"/>
      <c r="B421" s="275"/>
      <c r="C421" s="559" t="s">
        <v>120</v>
      </c>
      <c r="D421" s="562" t="s">
        <v>15</v>
      </c>
      <c r="E421" s="515"/>
      <c r="F421" s="516"/>
      <c r="G421" s="517"/>
      <c r="H421" s="244">
        <v>1</v>
      </c>
      <c r="I421" s="483"/>
      <c r="J421" s="305">
        <v>1</v>
      </c>
      <c r="K421" s="485"/>
      <c r="L421" s="486"/>
      <c r="M421" s="487"/>
      <c r="N421" s="487"/>
      <c r="O421" s="487"/>
      <c r="P421" s="487"/>
      <c r="Q421" s="436"/>
      <c r="R421" s="436"/>
    </row>
    <row r="422" spans="1:18">
      <c r="A422" s="275"/>
      <c r="B422" s="275"/>
      <c r="C422" s="560"/>
      <c r="D422" s="563"/>
      <c r="E422" s="211"/>
      <c r="F422" s="212"/>
      <c r="G422" s="213"/>
      <c r="H422" s="251">
        <v>2</v>
      </c>
      <c r="I422" s="508"/>
      <c r="J422" s="310">
        <v>2</v>
      </c>
      <c r="K422" s="509"/>
      <c r="L422" s="90"/>
      <c r="M422" s="76"/>
      <c r="N422" s="76"/>
      <c r="O422" s="76"/>
      <c r="P422" s="76"/>
      <c r="Q422" s="436"/>
      <c r="R422" s="436"/>
    </row>
    <row r="423" spans="1:18">
      <c r="A423" s="275"/>
      <c r="B423" s="275"/>
      <c r="C423" s="560"/>
      <c r="D423" s="563"/>
      <c r="E423" s="211"/>
      <c r="F423" s="212"/>
      <c r="G423" s="213"/>
      <c r="H423" s="251">
        <v>3</v>
      </c>
      <c r="I423" s="508"/>
      <c r="J423" s="310">
        <v>3</v>
      </c>
      <c r="K423" s="509"/>
      <c r="L423" s="90"/>
      <c r="M423" s="76"/>
      <c r="N423" s="76"/>
      <c r="O423" s="76"/>
      <c r="P423" s="76"/>
      <c r="Q423" s="436"/>
      <c r="R423" s="436"/>
    </row>
    <row r="424" spans="1:18">
      <c r="A424" s="275"/>
      <c r="B424" s="275"/>
      <c r="C424" s="561"/>
      <c r="D424" s="564"/>
      <c r="E424" s="215"/>
      <c r="F424" s="216"/>
      <c r="G424" s="217"/>
      <c r="H424" s="258">
        <v>4</v>
      </c>
      <c r="I424" s="510"/>
      <c r="J424" s="315">
        <v>4</v>
      </c>
      <c r="K424" s="511"/>
      <c r="L424" s="84"/>
      <c r="M424" s="85"/>
      <c r="N424" s="85"/>
      <c r="O424" s="85"/>
      <c r="P424" s="85"/>
      <c r="Q424" s="436"/>
      <c r="R424" s="436"/>
    </row>
    <row r="425" spans="1:18">
      <c r="A425" s="159"/>
      <c r="B425" s="159">
        <v>9</v>
      </c>
      <c r="C425" s="559" t="s">
        <v>121</v>
      </c>
      <c r="D425" s="562" t="s">
        <v>51</v>
      </c>
      <c r="E425" s="157"/>
      <c r="F425" s="364"/>
      <c r="G425" s="423"/>
      <c r="H425" s="244">
        <v>1</v>
      </c>
      <c r="I425" s="164"/>
      <c r="J425" s="305">
        <v>1</v>
      </c>
      <c r="K425" s="166"/>
      <c r="L425" s="167"/>
      <c r="M425" s="168"/>
      <c r="N425" s="168"/>
      <c r="O425" s="168"/>
      <c r="P425" s="168"/>
      <c r="Q425" s="565"/>
      <c r="R425" s="565"/>
    </row>
    <row r="426" spans="1:18">
      <c r="A426" s="570"/>
      <c r="B426" s="570"/>
      <c r="C426" s="560"/>
      <c r="D426" s="563"/>
      <c r="E426" s="68"/>
      <c r="F426" s="69"/>
      <c r="G426" s="70"/>
      <c r="H426" s="251">
        <v>2</v>
      </c>
      <c r="I426" s="178"/>
      <c r="J426" s="310">
        <v>2</v>
      </c>
      <c r="K426" s="179"/>
      <c r="L426" s="180"/>
      <c r="M426" s="181"/>
      <c r="N426" s="181"/>
      <c r="O426" s="181"/>
      <c r="P426" s="181"/>
      <c r="Q426" s="566"/>
      <c r="R426" s="566"/>
    </row>
    <row r="427" spans="1:18">
      <c r="A427" s="570"/>
      <c r="B427" s="570"/>
      <c r="C427" s="560"/>
      <c r="D427" s="563"/>
      <c r="E427" s="68"/>
      <c r="F427" s="69"/>
      <c r="G427" s="70"/>
      <c r="H427" s="251">
        <v>3</v>
      </c>
      <c r="I427" s="71"/>
      <c r="J427" s="310">
        <v>3</v>
      </c>
      <c r="K427" s="73"/>
      <c r="L427" s="90"/>
      <c r="M427" s="76"/>
      <c r="N427" s="76"/>
      <c r="O427" s="76"/>
      <c r="P427" s="76"/>
      <c r="Q427" s="566"/>
      <c r="R427" s="566"/>
    </row>
    <row r="428" spans="1:18">
      <c r="A428" s="571"/>
      <c r="B428" s="571"/>
      <c r="C428" s="561"/>
      <c r="D428" s="564"/>
      <c r="E428" s="77"/>
      <c r="F428" s="78"/>
      <c r="G428" s="79"/>
      <c r="H428" s="258">
        <v>4</v>
      </c>
      <c r="I428" s="81"/>
      <c r="J428" s="315">
        <v>4</v>
      </c>
      <c r="K428" s="83"/>
      <c r="L428" s="84"/>
      <c r="M428" s="85"/>
      <c r="N428" s="85"/>
      <c r="O428" s="85"/>
      <c r="P428" s="85"/>
      <c r="Q428" s="567"/>
      <c r="R428" s="567"/>
    </row>
    <row r="429" spans="1:18">
      <c r="A429" s="569"/>
      <c r="B429" s="569">
        <v>10</v>
      </c>
      <c r="C429" s="559" t="s">
        <v>103</v>
      </c>
      <c r="D429" s="572" t="s">
        <v>71</v>
      </c>
      <c r="E429" s="211"/>
      <c r="F429" s="212"/>
      <c r="G429" s="235"/>
      <c r="H429" s="69"/>
      <c r="I429" s="213"/>
      <c r="J429" s="69"/>
      <c r="K429" s="213"/>
      <c r="L429" s="474"/>
      <c r="M429" s="475"/>
      <c r="N429" s="475"/>
      <c r="O429" s="475"/>
      <c r="P429" s="475"/>
      <c r="Q429" s="578"/>
      <c r="R429" s="578"/>
    </row>
    <row r="430" spans="1:18">
      <c r="A430" s="570"/>
      <c r="B430" s="570"/>
      <c r="C430" s="560"/>
      <c r="D430" s="573"/>
      <c r="E430" s="211"/>
      <c r="F430" s="212"/>
      <c r="G430" s="235"/>
      <c r="H430" s="69"/>
      <c r="I430" s="213"/>
      <c r="J430" s="69"/>
      <c r="K430" s="213"/>
      <c r="L430" s="474"/>
      <c r="M430" s="475"/>
      <c r="N430" s="475"/>
      <c r="O430" s="475"/>
      <c r="P430" s="475"/>
      <c r="Q430" s="579"/>
      <c r="R430" s="579"/>
    </row>
    <row r="431" spans="1:18">
      <c r="A431" s="570"/>
      <c r="B431" s="570"/>
      <c r="C431" s="560"/>
      <c r="D431" s="573"/>
      <c r="E431" s="401"/>
      <c r="F431" s="341"/>
      <c r="G431" s="342"/>
      <c r="H431" s="69"/>
      <c r="I431" s="402"/>
      <c r="J431" s="69"/>
      <c r="K431" s="402"/>
      <c r="L431" s="476"/>
      <c r="M431" s="477"/>
      <c r="N431" s="477"/>
      <c r="O431" s="477"/>
      <c r="P431" s="477"/>
      <c r="Q431" s="579"/>
      <c r="R431" s="579"/>
    </row>
    <row r="432" spans="1:18">
      <c r="A432" s="571"/>
      <c r="B432" s="571"/>
      <c r="C432" s="561"/>
      <c r="D432" s="574"/>
      <c r="E432" s="502"/>
      <c r="F432" s="358"/>
      <c r="G432" s="257"/>
      <c r="H432" s="78"/>
      <c r="I432" s="217"/>
      <c r="J432" s="78"/>
      <c r="K432" s="217"/>
      <c r="L432" s="478"/>
      <c r="M432" s="479"/>
      <c r="N432" s="479"/>
      <c r="O432" s="479"/>
      <c r="P432" s="479"/>
      <c r="Q432" s="580"/>
      <c r="R432" s="580"/>
    </row>
    <row r="433" spans="1:18">
      <c r="A433" s="568"/>
      <c r="B433" s="569">
        <v>11</v>
      </c>
      <c r="C433" s="559" t="s">
        <v>104</v>
      </c>
      <c r="D433" s="572" t="s">
        <v>51</v>
      </c>
      <c r="E433" s="211"/>
      <c r="F433" s="212"/>
      <c r="G433" s="235"/>
      <c r="H433" s="69"/>
      <c r="I433" s="213"/>
      <c r="J433" s="69"/>
      <c r="K433" s="213"/>
      <c r="L433" s="474"/>
      <c r="M433" s="475"/>
      <c r="N433" s="475"/>
      <c r="O433" s="475"/>
      <c r="P433" s="475"/>
      <c r="Q433" s="578"/>
      <c r="R433" s="578"/>
    </row>
    <row r="434" spans="1:18">
      <c r="A434" s="568"/>
      <c r="B434" s="570"/>
      <c r="C434" s="560"/>
      <c r="D434" s="573"/>
      <c r="E434" s="211"/>
      <c r="F434" s="212"/>
      <c r="G434" s="235"/>
      <c r="H434" s="69"/>
      <c r="I434" s="213"/>
      <c r="J434" s="69"/>
      <c r="K434" s="213"/>
      <c r="L434" s="474"/>
      <c r="M434" s="475"/>
      <c r="N434" s="475"/>
      <c r="O434" s="475"/>
      <c r="P434" s="475"/>
      <c r="Q434" s="579"/>
      <c r="R434" s="579"/>
    </row>
    <row r="435" spans="1:18">
      <c r="A435" s="568"/>
      <c r="B435" s="570"/>
      <c r="C435" s="560"/>
      <c r="D435" s="573"/>
      <c r="E435" s="401"/>
      <c r="F435" s="341"/>
      <c r="G435" s="342"/>
      <c r="H435" s="69"/>
      <c r="I435" s="402"/>
      <c r="J435" s="69"/>
      <c r="K435" s="402"/>
      <c r="L435" s="476"/>
      <c r="M435" s="477"/>
      <c r="N435" s="477"/>
      <c r="O435" s="477"/>
      <c r="P435" s="477"/>
      <c r="Q435" s="579"/>
      <c r="R435" s="579"/>
    </row>
    <row r="436" spans="1:18">
      <c r="A436" s="568"/>
      <c r="B436" s="571"/>
      <c r="C436" s="561"/>
      <c r="D436" s="574"/>
      <c r="E436" s="502"/>
      <c r="F436" s="358"/>
      <c r="G436" s="257"/>
      <c r="H436" s="78"/>
      <c r="I436" s="217"/>
      <c r="J436" s="78"/>
      <c r="K436" s="217"/>
      <c r="L436" s="478"/>
      <c r="M436" s="479"/>
      <c r="N436" s="479"/>
      <c r="O436" s="479"/>
      <c r="P436" s="479"/>
      <c r="Q436" s="580"/>
      <c r="R436" s="580"/>
    </row>
    <row r="437" spans="1:18">
      <c r="A437" s="584" t="s">
        <v>110</v>
      </c>
      <c r="B437" s="585"/>
      <c r="C437" s="585"/>
      <c r="D437" s="585"/>
      <c r="E437" s="585"/>
      <c r="F437" s="585"/>
      <c r="G437" s="585"/>
      <c r="H437" s="585"/>
      <c r="I437" s="585"/>
      <c r="J437" s="585"/>
      <c r="K437" s="585"/>
      <c r="L437" s="585"/>
      <c r="M437" s="585"/>
      <c r="N437" s="585"/>
      <c r="O437" s="585"/>
      <c r="P437" s="585"/>
      <c r="Q437" s="585"/>
      <c r="R437" s="586"/>
    </row>
    <row r="438" spans="1:18">
      <c r="A438" s="550"/>
      <c r="B438" s="550"/>
      <c r="C438" s="553"/>
      <c r="D438" s="556"/>
      <c r="E438" s="446"/>
      <c r="F438" s="447"/>
      <c r="G438" s="448"/>
      <c r="H438" s="449">
        <v>1</v>
      </c>
      <c r="I438" s="450"/>
      <c r="J438" s="451">
        <v>1</v>
      </c>
      <c r="K438" s="452"/>
      <c r="L438" s="453"/>
      <c r="M438" s="454"/>
      <c r="N438" s="454"/>
      <c r="O438" s="454"/>
      <c r="P438" s="454"/>
      <c r="Q438" s="550"/>
      <c r="R438" s="581"/>
    </row>
    <row r="439" spans="1:18">
      <c r="A439" s="551"/>
      <c r="B439" s="551"/>
      <c r="C439" s="554"/>
      <c r="D439" s="557"/>
      <c r="E439" s="455"/>
      <c r="F439" s="456"/>
      <c r="G439" s="457"/>
      <c r="H439" s="458">
        <v>2</v>
      </c>
      <c r="I439" s="459"/>
      <c r="J439" s="460">
        <v>2</v>
      </c>
      <c r="K439" s="461"/>
      <c r="L439" s="462"/>
      <c r="M439" s="463"/>
      <c r="N439" s="463"/>
      <c r="O439" s="463"/>
      <c r="P439" s="463"/>
      <c r="Q439" s="551"/>
      <c r="R439" s="582"/>
    </row>
    <row r="440" spans="1:18">
      <c r="A440" s="551"/>
      <c r="B440" s="551"/>
      <c r="C440" s="554"/>
      <c r="D440" s="557"/>
      <c r="E440" s="455"/>
      <c r="F440" s="456"/>
      <c r="G440" s="457"/>
      <c r="H440" s="458">
        <v>3</v>
      </c>
      <c r="I440" s="459"/>
      <c r="J440" s="460">
        <v>3</v>
      </c>
      <c r="K440" s="461"/>
      <c r="L440" s="462"/>
      <c r="M440" s="463"/>
      <c r="N440" s="463"/>
      <c r="O440" s="463"/>
      <c r="P440" s="463"/>
      <c r="Q440" s="551"/>
      <c r="R440" s="582"/>
    </row>
    <row r="441" spans="1:18">
      <c r="A441" s="552"/>
      <c r="B441" s="552"/>
      <c r="C441" s="555"/>
      <c r="D441" s="558"/>
      <c r="E441" s="464"/>
      <c r="F441" s="465"/>
      <c r="G441" s="466"/>
      <c r="H441" s="467">
        <v>4</v>
      </c>
      <c r="I441" s="468"/>
      <c r="J441" s="469">
        <v>4</v>
      </c>
      <c r="K441" s="470"/>
      <c r="L441" s="471"/>
      <c r="M441" s="472"/>
      <c r="N441" s="472"/>
      <c r="O441" s="472"/>
      <c r="P441" s="472"/>
      <c r="Q441" s="552"/>
      <c r="R441" s="583"/>
    </row>
    <row r="442" spans="1:18">
      <c r="A442" s="550"/>
      <c r="B442" s="550"/>
      <c r="C442" s="553"/>
      <c r="D442" s="556"/>
      <c r="E442" s="446"/>
      <c r="F442" s="447"/>
      <c r="G442" s="448"/>
      <c r="H442" s="449">
        <v>1</v>
      </c>
      <c r="I442" s="450"/>
      <c r="J442" s="451">
        <v>1</v>
      </c>
      <c r="K442" s="452"/>
      <c r="L442" s="453"/>
      <c r="M442" s="454"/>
      <c r="N442" s="454"/>
      <c r="O442" s="454"/>
      <c r="P442" s="454"/>
      <c r="Q442" s="550"/>
      <c r="R442" s="581"/>
    </row>
    <row r="443" spans="1:18">
      <c r="A443" s="551"/>
      <c r="B443" s="551"/>
      <c r="C443" s="554"/>
      <c r="D443" s="557"/>
      <c r="E443" s="455"/>
      <c r="F443" s="456"/>
      <c r="G443" s="457"/>
      <c r="H443" s="458">
        <v>2</v>
      </c>
      <c r="I443" s="459"/>
      <c r="J443" s="460">
        <v>2</v>
      </c>
      <c r="K443" s="461"/>
      <c r="L443" s="462"/>
      <c r="M443" s="463"/>
      <c r="N443" s="463"/>
      <c r="O443" s="463"/>
      <c r="P443" s="463"/>
      <c r="Q443" s="551"/>
      <c r="R443" s="582"/>
    </row>
    <row r="444" spans="1:18">
      <c r="A444" s="551"/>
      <c r="B444" s="551"/>
      <c r="C444" s="554"/>
      <c r="D444" s="557"/>
      <c r="E444" s="455"/>
      <c r="F444" s="456"/>
      <c r="G444" s="457"/>
      <c r="H444" s="458">
        <v>3</v>
      </c>
      <c r="I444" s="459"/>
      <c r="J444" s="460">
        <v>3</v>
      </c>
      <c r="K444" s="461"/>
      <c r="L444" s="462"/>
      <c r="M444" s="463"/>
      <c r="N444" s="463"/>
      <c r="O444" s="463"/>
      <c r="P444" s="463"/>
      <c r="Q444" s="551"/>
      <c r="R444" s="582"/>
    </row>
    <row r="445" spans="1:18">
      <c r="A445" s="552"/>
      <c r="B445" s="552"/>
      <c r="C445" s="555"/>
      <c r="D445" s="558"/>
      <c r="E445" s="464"/>
      <c r="F445" s="465"/>
      <c r="G445" s="466"/>
      <c r="H445" s="467">
        <v>4</v>
      </c>
      <c r="I445" s="468"/>
      <c r="J445" s="469">
        <v>4</v>
      </c>
      <c r="K445" s="470"/>
      <c r="L445" s="471"/>
      <c r="M445" s="472"/>
      <c r="N445" s="472"/>
      <c r="O445" s="472"/>
      <c r="P445" s="472"/>
      <c r="Q445" s="552"/>
      <c r="R445" s="583"/>
    </row>
  </sheetData>
  <mergeCells count="587">
    <mergeCell ref="A1:R1"/>
    <mergeCell ref="A2:R2"/>
    <mergeCell ref="A8:A10"/>
    <mergeCell ref="B8:B10"/>
    <mergeCell ref="C8:C10"/>
    <mergeCell ref="D8:D10"/>
    <mergeCell ref="E8:K8"/>
    <mergeCell ref="L8:P8"/>
    <mergeCell ref="Q8:Q10"/>
    <mergeCell ref="R8:R10"/>
    <mergeCell ref="E9:E10"/>
    <mergeCell ref="F9:G9"/>
    <mergeCell ref="H9:I10"/>
    <mergeCell ref="J9:K10"/>
    <mergeCell ref="L9:L10"/>
    <mergeCell ref="M9:M10"/>
    <mergeCell ref="N9:N10"/>
    <mergeCell ref="O9:O10"/>
    <mergeCell ref="P9:P10"/>
    <mergeCell ref="R31:R34"/>
    <mergeCell ref="A27:A30"/>
    <mergeCell ref="B27:B30"/>
    <mergeCell ref="C27:C30"/>
    <mergeCell ref="D27:D30"/>
    <mergeCell ref="Q27:Q30"/>
    <mergeCell ref="R27:R30"/>
    <mergeCell ref="A11:R11"/>
    <mergeCell ref="A12:R12"/>
    <mergeCell ref="A13:R13"/>
    <mergeCell ref="A18:D18"/>
    <mergeCell ref="A19:A22"/>
    <mergeCell ref="B19:B22"/>
    <mergeCell ref="C19:C22"/>
    <mergeCell ref="D19:D22"/>
    <mergeCell ref="Q19:Q22"/>
    <mergeCell ref="R19:R22"/>
    <mergeCell ref="A23:A26"/>
    <mergeCell ref="C23:C26"/>
    <mergeCell ref="D23:D26"/>
    <mergeCell ref="Q23:Q26"/>
    <mergeCell ref="B23:B26"/>
    <mergeCell ref="A35:D35"/>
    <mergeCell ref="A36:A39"/>
    <mergeCell ref="B36:B39"/>
    <mergeCell ref="C36:C39"/>
    <mergeCell ref="D36:D39"/>
    <mergeCell ref="Q36:Q39"/>
    <mergeCell ref="A31:A34"/>
    <mergeCell ref="B31:B34"/>
    <mergeCell ref="C31:C34"/>
    <mergeCell ref="D31:D34"/>
    <mergeCell ref="Q31:Q34"/>
    <mergeCell ref="Q44:Q47"/>
    <mergeCell ref="R44:R47"/>
    <mergeCell ref="R36:R39"/>
    <mergeCell ref="A40:A43"/>
    <mergeCell ref="B40:B43"/>
    <mergeCell ref="C40:C43"/>
    <mergeCell ref="D40:D43"/>
    <mergeCell ref="Q40:Q43"/>
    <mergeCell ref="R40:R43"/>
    <mergeCell ref="A48:A51"/>
    <mergeCell ref="B48:B51"/>
    <mergeCell ref="C48:C51"/>
    <mergeCell ref="D48:D51"/>
    <mergeCell ref="A52:A55"/>
    <mergeCell ref="B52:B55"/>
    <mergeCell ref="A44:A47"/>
    <mergeCell ref="B44:B47"/>
    <mergeCell ref="C44:C47"/>
    <mergeCell ref="D44:D47"/>
    <mergeCell ref="A77:A80"/>
    <mergeCell ref="B77:B80"/>
    <mergeCell ref="C77:C80"/>
    <mergeCell ref="D77:D80"/>
    <mergeCell ref="Q77:Q80"/>
    <mergeCell ref="R77:R80"/>
    <mergeCell ref="A69:A72"/>
    <mergeCell ref="B69:B72"/>
    <mergeCell ref="C69:C72"/>
    <mergeCell ref="D69:D72"/>
    <mergeCell ref="A73:A76"/>
    <mergeCell ref="B73:B76"/>
    <mergeCell ref="C73:C76"/>
    <mergeCell ref="D73:D76"/>
    <mergeCell ref="Q85:Q88"/>
    <mergeCell ref="R85:R88"/>
    <mergeCell ref="A89:A92"/>
    <mergeCell ref="B89:B92"/>
    <mergeCell ref="C89:C92"/>
    <mergeCell ref="D89:D92"/>
    <mergeCell ref="Q89:Q92"/>
    <mergeCell ref="R89:R92"/>
    <mergeCell ref="A82:A84"/>
    <mergeCell ref="B82:B84"/>
    <mergeCell ref="A85:A88"/>
    <mergeCell ref="B85:B88"/>
    <mergeCell ref="C85:C88"/>
    <mergeCell ref="D85:D88"/>
    <mergeCell ref="C81:C84"/>
    <mergeCell ref="D81:D84"/>
    <mergeCell ref="Q81:Q84"/>
    <mergeCell ref="R81:R84"/>
    <mergeCell ref="A97:A100"/>
    <mergeCell ref="B97:B100"/>
    <mergeCell ref="C97:C100"/>
    <mergeCell ref="D97:D100"/>
    <mergeCell ref="Q97:Q100"/>
    <mergeCell ref="R97:R100"/>
    <mergeCell ref="A93:A96"/>
    <mergeCell ref="B93:B96"/>
    <mergeCell ref="C93:C96"/>
    <mergeCell ref="D93:D96"/>
    <mergeCell ref="Q93:Q96"/>
    <mergeCell ref="R93:R96"/>
    <mergeCell ref="A110:R110"/>
    <mergeCell ref="A111:R111"/>
    <mergeCell ref="A112:R112"/>
    <mergeCell ref="A117:D117"/>
    <mergeCell ref="A118:A121"/>
    <mergeCell ref="B118:B121"/>
    <mergeCell ref="C118:C121"/>
    <mergeCell ref="D118:D121"/>
    <mergeCell ref="Q118:Q121"/>
    <mergeCell ref="A126:A129"/>
    <mergeCell ref="B126:B129"/>
    <mergeCell ref="C126:C129"/>
    <mergeCell ref="D126:D129"/>
    <mergeCell ref="Q126:Q129"/>
    <mergeCell ref="R126:R129"/>
    <mergeCell ref="R118:R121"/>
    <mergeCell ref="A122:A125"/>
    <mergeCell ref="B122:B125"/>
    <mergeCell ref="C122:C125"/>
    <mergeCell ref="D122:D125"/>
    <mergeCell ref="Q122:Q125"/>
    <mergeCell ref="R122:R125"/>
    <mergeCell ref="A134:A137"/>
    <mergeCell ref="B134:B137"/>
    <mergeCell ref="C134:C137"/>
    <mergeCell ref="D134:D137"/>
    <mergeCell ref="Q134:Q137"/>
    <mergeCell ref="R134:R137"/>
    <mergeCell ref="A130:A133"/>
    <mergeCell ref="B130:B133"/>
    <mergeCell ref="C130:C133"/>
    <mergeCell ref="D130:D133"/>
    <mergeCell ref="Q130:Q133"/>
    <mergeCell ref="R130:R133"/>
    <mergeCell ref="B143:B146"/>
    <mergeCell ref="C143:C146"/>
    <mergeCell ref="D143:D146"/>
    <mergeCell ref="Q143:Q146"/>
    <mergeCell ref="R143:R146"/>
    <mergeCell ref="A138:D138"/>
    <mergeCell ref="A139:A142"/>
    <mergeCell ref="B139:B142"/>
    <mergeCell ref="C139:C142"/>
    <mergeCell ref="D139:D142"/>
    <mergeCell ref="Q139:Q142"/>
    <mergeCell ref="R139:R142"/>
    <mergeCell ref="A159:A162"/>
    <mergeCell ref="B159:B162"/>
    <mergeCell ref="C159:C162"/>
    <mergeCell ref="D159:D162"/>
    <mergeCell ref="Q159:Q162"/>
    <mergeCell ref="R159:R162"/>
    <mergeCell ref="Q147:Q150"/>
    <mergeCell ref="R147:R150"/>
    <mergeCell ref="A155:A158"/>
    <mergeCell ref="B155:B158"/>
    <mergeCell ref="C155:C158"/>
    <mergeCell ref="D155:D158"/>
    <mergeCell ref="Q155:Q158"/>
    <mergeCell ref="R155:R158"/>
    <mergeCell ref="A151:A154"/>
    <mergeCell ref="B151:B154"/>
    <mergeCell ref="C151:C154"/>
    <mergeCell ref="D151:D154"/>
    <mergeCell ref="Q151:Q154"/>
    <mergeCell ref="R151:R154"/>
    <mergeCell ref="C147:C150"/>
    <mergeCell ref="D147:D150"/>
    <mergeCell ref="A143:A150"/>
    <mergeCell ref="B147:B150"/>
    <mergeCell ref="A204:D204"/>
    <mergeCell ref="A180:A183"/>
    <mergeCell ref="A200:A203"/>
    <mergeCell ref="B200:B203"/>
    <mergeCell ref="C200:C203"/>
    <mergeCell ref="D200:D203"/>
    <mergeCell ref="Q200:Q203"/>
    <mergeCell ref="R200:R203"/>
    <mergeCell ref="R192:R195"/>
    <mergeCell ref="A196:A199"/>
    <mergeCell ref="B196:B199"/>
    <mergeCell ref="C196:C199"/>
    <mergeCell ref="D196:D199"/>
    <mergeCell ref="Q196:Q199"/>
    <mergeCell ref="R196:R199"/>
    <mergeCell ref="A184:R184"/>
    <mergeCell ref="A185:R185"/>
    <mergeCell ref="A186:R186"/>
    <mergeCell ref="A191:D191"/>
    <mergeCell ref="A192:A195"/>
    <mergeCell ref="B192:B195"/>
    <mergeCell ref="C192:C195"/>
    <mergeCell ref="D192:D195"/>
    <mergeCell ref="Q192:Q195"/>
    <mergeCell ref="A209:A212"/>
    <mergeCell ref="B209:B212"/>
    <mergeCell ref="C209:C212"/>
    <mergeCell ref="D209:D212"/>
    <mergeCell ref="Q209:Q212"/>
    <mergeCell ref="R209:R212"/>
    <mergeCell ref="A205:A208"/>
    <mergeCell ref="B205:B208"/>
    <mergeCell ref="C205:C208"/>
    <mergeCell ref="D205:D208"/>
    <mergeCell ref="Q205:Q208"/>
    <mergeCell ref="R205:R208"/>
    <mergeCell ref="A217:A220"/>
    <mergeCell ref="B217:B220"/>
    <mergeCell ref="C217:C220"/>
    <mergeCell ref="D217:D220"/>
    <mergeCell ref="Q217:Q220"/>
    <mergeCell ref="R217:R220"/>
    <mergeCell ref="A213:A216"/>
    <mergeCell ref="C213:C216"/>
    <mergeCell ref="D213:D216"/>
    <mergeCell ref="Q213:Q216"/>
    <mergeCell ref="R213:R216"/>
    <mergeCell ref="D225:D228"/>
    <mergeCell ref="Q225:Q228"/>
    <mergeCell ref="R225:R228"/>
    <mergeCell ref="A221:A224"/>
    <mergeCell ref="B221:B224"/>
    <mergeCell ref="C221:C224"/>
    <mergeCell ref="D221:D224"/>
    <mergeCell ref="Q221:Q224"/>
    <mergeCell ref="R221:R224"/>
    <mergeCell ref="C259:C262"/>
    <mergeCell ref="D259:D262"/>
    <mergeCell ref="A263:A266"/>
    <mergeCell ref="B263:B266"/>
    <mergeCell ref="C263:C266"/>
    <mergeCell ref="D263:D266"/>
    <mergeCell ref="A259:A262"/>
    <mergeCell ref="B259:B262"/>
    <mergeCell ref="A246:R246"/>
    <mergeCell ref="A247:R247"/>
    <mergeCell ref="A248:R248"/>
    <mergeCell ref="A253:D253"/>
    <mergeCell ref="A254:A257"/>
    <mergeCell ref="B254:B257"/>
    <mergeCell ref="C254:C257"/>
    <mergeCell ref="D254:D257"/>
    <mergeCell ref="Q254:Q257"/>
    <mergeCell ref="R254:R257"/>
    <mergeCell ref="A271:D271"/>
    <mergeCell ref="A272:A275"/>
    <mergeCell ref="B272:B275"/>
    <mergeCell ref="C272:C275"/>
    <mergeCell ref="D272:D275"/>
    <mergeCell ref="Q272:Q275"/>
    <mergeCell ref="Q263:Q266"/>
    <mergeCell ref="R263:R266"/>
    <mergeCell ref="A267:A270"/>
    <mergeCell ref="B267:B270"/>
    <mergeCell ref="C267:C270"/>
    <mergeCell ref="D267:D270"/>
    <mergeCell ref="Q267:Q270"/>
    <mergeCell ref="R267:R270"/>
    <mergeCell ref="A280:A283"/>
    <mergeCell ref="B280:B283"/>
    <mergeCell ref="C280:C283"/>
    <mergeCell ref="D280:D283"/>
    <mergeCell ref="Q280:Q283"/>
    <mergeCell ref="R280:R283"/>
    <mergeCell ref="R272:R275"/>
    <mergeCell ref="A276:A279"/>
    <mergeCell ref="B276:B279"/>
    <mergeCell ref="C276:C279"/>
    <mergeCell ref="D276:D279"/>
    <mergeCell ref="Q276:Q279"/>
    <mergeCell ref="R276:R279"/>
    <mergeCell ref="A288:A291"/>
    <mergeCell ref="B288:B291"/>
    <mergeCell ref="C288:C291"/>
    <mergeCell ref="D288:D291"/>
    <mergeCell ref="Q288:Q291"/>
    <mergeCell ref="R288:R291"/>
    <mergeCell ref="A284:A287"/>
    <mergeCell ref="B284:B287"/>
    <mergeCell ref="C284:C287"/>
    <mergeCell ref="D284:D287"/>
    <mergeCell ref="Q284:Q287"/>
    <mergeCell ref="R284:R287"/>
    <mergeCell ref="A296:A299"/>
    <mergeCell ref="B296:B299"/>
    <mergeCell ref="C296:C299"/>
    <mergeCell ref="D296:D299"/>
    <mergeCell ref="Q296:Q299"/>
    <mergeCell ref="R296:R299"/>
    <mergeCell ref="A292:A295"/>
    <mergeCell ref="B292:B295"/>
    <mergeCell ref="C292:C295"/>
    <mergeCell ref="D292:D295"/>
    <mergeCell ref="Q292:Q295"/>
    <mergeCell ref="R292:R295"/>
    <mergeCell ref="A309:R309"/>
    <mergeCell ref="A310:R310"/>
    <mergeCell ref="A311:R311"/>
    <mergeCell ref="A316:D316"/>
    <mergeCell ref="A317:A320"/>
    <mergeCell ref="B317:B320"/>
    <mergeCell ref="C317:C320"/>
    <mergeCell ref="D317:D320"/>
    <mergeCell ref="Q317:Q320"/>
    <mergeCell ref="C325:C328"/>
    <mergeCell ref="D325:D328"/>
    <mergeCell ref="Q325:Q328"/>
    <mergeCell ref="R325:R328"/>
    <mergeCell ref="R317:R320"/>
    <mergeCell ref="A321:A324"/>
    <mergeCell ref="B321:B324"/>
    <mergeCell ref="C321:C324"/>
    <mergeCell ref="D321:D324"/>
    <mergeCell ref="Q321:Q324"/>
    <mergeCell ref="R321:R324"/>
    <mergeCell ref="A338:A341"/>
    <mergeCell ref="B338:B341"/>
    <mergeCell ref="C338:C341"/>
    <mergeCell ref="D338:D341"/>
    <mergeCell ref="Q338:Q341"/>
    <mergeCell ref="R338:R341"/>
    <mergeCell ref="A300:R300"/>
    <mergeCell ref="A301:A304"/>
    <mergeCell ref="A334:A337"/>
    <mergeCell ref="B334:B337"/>
    <mergeCell ref="C334:C337"/>
    <mergeCell ref="D334:D337"/>
    <mergeCell ref="Q334:Q337"/>
    <mergeCell ref="R334:R337"/>
    <mergeCell ref="A329:D329"/>
    <mergeCell ref="A330:A333"/>
    <mergeCell ref="B330:B333"/>
    <mergeCell ref="C330:C333"/>
    <mergeCell ref="D330:D333"/>
    <mergeCell ref="Q330:Q333"/>
    <mergeCell ref="R330:R333"/>
    <mergeCell ref="B301:B304"/>
    <mergeCell ref="A325:A328"/>
    <mergeCell ref="B325:B328"/>
    <mergeCell ref="A356:R356"/>
    <mergeCell ref="A357:R357"/>
    <mergeCell ref="A362:D362"/>
    <mergeCell ref="A363:A366"/>
    <mergeCell ref="B363:B366"/>
    <mergeCell ref="C363:C366"/>
    <mergeCell ref="D363:D366"/>
    <mergeCell ref="Q363:Q366"/>
    <mergeCell ref="B342:B345"/>
    <mergeCell ref="C342:C345"/>
    <mergeCell ref="D342:D345"/>
    <mergeCell ref="Q342:Q345"/>
    <mergeCell ref="R342:R345"/>
    <mergeCell ref="R347:R350"/>
    <mergeCell ref="A351:A354"/>
    <mergeCell ref="B351:B354"/>
    <mergeCell ref="C351:C354"/>
    <mergeCell ref="D351:D354"/>
    <mergeCell ref="Q351:Q354"/>
    <mergeCell ref="R351:R354"/>
    <mergeCell ref="A346:R346"/>
    <mergeCell ref="A347:A350"/>
    <mergeCell ref="B347:B350"/>
    <mergeCell ref="C347:C350"/>
    <mergeCell ref="R372:R375"/>
    <mergeCell ref="R363:R366"/>
    <mergeCell ref="A367:D367"/>
    <mergeCell ref="A368:A371"/>
    <mergeCell ref="B368:B371"/>
    <mergeCell ref="C368:C371"/>
    <mergeCell ref="D368:D371"/>
    <mergeCell ref="Q368:Q371"/>
    <mergeCell ref="R368:R371"/>
    <mergeCell ref="R384:R387"/>
    <mergeCell ref="A380:A383"/>
    <mergeCell ref="B380:B383"/>
    <mergeCell ref="C380:C383"/>
    <mergeCell ref="D380:D383"/>
    <mergeCell ref="Q380:Q383"/>
    <mergeCell ref="R380:R383"/>
    <mergeCell ref="A376:A379"/>
    <mergeCell ref="B376:B379"/>
    <mergeCell ref="C376:C379"/>
    <mergeCell ref="D376:D379"/>
    <mergeCell ref="Q376:Q379"/>
    <mergeCell ref="R376:R379"/>
    <mergeCell ref="R396:R399"/>
    <mergeCell ref="A392:A395"/>
    <mergeCell ref="B392:B395"/>
    <mergeCell ref="C392:C395"/>
    <mergeCell ref="D392:D395"/>
    <mergeCell ref="Q392:Q395"/>
    <mergeCell ref="R392:R395"/>
    <mergeCell ref="A388:A391"/>
    <mergeCell ref="B388:B391"/>
    <mergeCell ref="C388:C391"/>
    <mergeCell ref="D388:D391"/>
    <mergeCell ref="Q388:Q391"/>
    <mergeCell ref="R388:R391"/>
    <mergeCell ref="R404:R407"/>
    <mergeCell ref="A401:A403"/>
    <mergeCell ref="A404:A407"/>
    <mergeCell ref="B404:B407"/>
    <mergeCell ref="C404:C407"/>
    <mergeCell ref="D404:D407"/>
    <mergeCell ref="Q404:Q407"/>
    <mergeCell ref="B400:B403"/>
    <mergeCell ref="C400:C403"/>
    <mergeCell ref="D400:D403"/>
    <mergeCell ref="Q400:Q403"/>
    <mergeCell ref="R400:R403"/>
    <mergeCell ref="Q60:Q63"/>
    <mergeCell ref="R60:R63"/>
    <mergeCell ref="Q68:Q72"/>
    <mergeCell ref="R68:R72"/>
    <mergeCell ref="Q73:Q76"/>
    <mergeCell ref="R73:R76"/>
    <mergeCell ref="Q48:Q51"/>
    <mergeCell ref="R48:R51"/>
    <mergeCell ref="Q52:Q55"/>
    <mergeCell ref="R52:R55"/>
    <mergeCell ref="Q56:Q59"/>
    <mergeCell ref="R56:R59"/>
    <mergeCell ref="Q64:Q67"/>
    <mergeCell ref="R64:R67"/>
    <mergeCell ref="A60:A63"/>
    <mergeCell ref="B60:B63"/>
    <mergeCell ref="C60:C63"/>
    <mergeCell ref="D60:D63"/>
    <mergeCell ref="A64:A67"/>
    <mergeCell ref="B64:B67"/>
    <mergeCell ref="C64:C67"/>
    <mergeCell ref="D64:D67"/>
    <mergeCell ref="C52:C55"/>
    <mergeCell ref="D52:D55"/>
    <mergeCell ref="A56:A59"/>
    <mergeCell ref="B56:B59"/>
    <mergeCell ref="C56:C59"/>
    <mergeCell ref="D56:D59"/>
    <mergeCell ref="A101:R101"/>
    <mergeCell ref="A106:A109"/>
    <mergeCell ref="B106:B109"/>
    <mergeCell ref="C106:C109"/>
    <mergeCell ref="D106:D109"/>
    <mergeCell ref="Q106:Q109"/>
    <mergeCell ref="R106:R109"/>
    <mergeCell ref="A102:A105"/>
    <mergeCell ref="B102:B105"/>
    <mergeCell ref="C102:C105"/>
    <mergeCell ref="D102:D105"/>
    <mergeCell ref="Q102:Q105"/>
    <mergeCell ref="R102:R105"/>
    <mergeCell ref="C163:C166"/>
    <mergeCell ref="D163:D166"/>
    <mergeCell ref="Q163:Q166"/>
    <mergeCell ref="R163:R166"/>
    <mergeCell ref="C167:C170"/>
    <mergeCell ref="D167:D170"/>
    <mergeCell ref="Q167:Q170"/>
    <mergeCell ref="R167:R170"/>
    <mergeCell ref="R242:R245"/>
    <mergeCell ref="A175:R175"/>
    <mergeCell ref="A176:A179"/>
    <mergeCell ref="B176:B179"/>
    <mergeCell ref="C176:C179"/>
    <mergeCell ref="D176:D179"/>
    <mergeCell ref="Q176:Q179"/>
    <mergeCell ref="R176:R179"/>
    <mergeCell ref="A171:A174"/>
    <mergeCell ref="B171:B174"/>
    <mergeCell ref="C171:C174"/>
    <mergeCell ref="D171:D174"/>
    <mergeCell ref="Q171:Q174"/>
    <mergeCell ref="R171:R174"/>
    <mergeCell ref="R229:R232"/>
    <mergeCell ref="A225:A228"/>
    <mergeCell ref="A238:A241"/>
    <mergeCell ref="B238:B241"/>
    <mergeCell ref="C238:C241"/>
    <mergeCell ref="D238:D241"/>
    <mergeCell ref="Q238:Q241"/>
    <mergeCell ref="R238:R241"/>
    <mergeCell ref="B180:B183"/>
    <mergeCell ref="C180:C183"/>
    <mergeCell ref="D180:D183"/>
    <mergeCell ref="Q180:Q183"/>
    <mergeCell ref="R180:R183"/>
    <mergeCell ref="A237:R237"/>
    <mergeCell ref="A233:A236"/>
    <mergeCell ref="B233:B236"/>
    <mergeCell ref="C233:C236"/>
    <mergeCell ref="D233:D236"/>
    <mergeCell ref="Q233:Q236"/>
    <mergeCell ref="R233:R236"/>
    <mergeCell ref="A229:A232"/>
    <mergeCell ref="B229:B232"/>
    <mergeCell ref="C229:C232"/>
    <mergeCell ref="D229:D232"/>
    <mergeCell ref="Q229:Q232"/>
    <mergeCell ref="C225:C228"/>
    <mergeCell ref="C301:C304"/>
    <mergeCell ref="D301:D304"/>
    <mergeCell ref="Q301:Q304"/>
    <mergeCell ref="R301:R304"/>
    <mergeCell ref="A305:A308"/>
    <mergeCell ref="B305:B308"/>
    <mergeCell ref="C305:C308"/>
    <mergeCell ref="D305:D308"/>
    <mergeCell ref="Q305:Q308"/>
    <mergeCell ref="R305:R308"/>
    <mergeCell ref="D347:D350"/>
    <mergeCell ref="Q347:Q350"/>
    <mergeCell ref="A342:A345"/>
    <mergeCell ref="R442:R445"/>
    <mergeCell ref="A438:A441"/>
    <mergeCell ref="B438:B441"/>
    <mergeCell ref="C438:C441"/>
    <mergeCell ref="D438:D441"/>
    <mergeCell ref="Q438:Q441"/>
    <mergeCell ref="R438:R441"/>
    <mergeCell ref="D417:D420"/>
    <mergeCell ref="C417:C420"/>
    <mergeCell ref="C421:C424"/>
    <mergeCell ref="D421:D424"/>
    <mergeCell ref="A437:R437"/>
    <mergeCell ref="A433:A436"/>
    <mergeCell ref="B433:B436"/>
    <mergeCell ref="C433:C436"/>
    <mergeCell ref="D433:D436"/>
    <mergeCell ref="Q433:Q436"/>
    <mergeCell ref="R433:R436"/>
    <mergeCell ref="A429:A432"/>
    <mergeCell ref="B429:B432"/>
    <mergeCell ref="C429:C432"/>
    <mergeCell ref="D429:D432"/>
    <mergeCell ref="Q429:Q432"/>
    <mergeCell ref="R429:R432"/>
    <mergeCell ref="A442:A445"/>
    <mergeCell ref="B442:B445"/>
    <mergeCell ref="C442:C445"/>
    <mergeCell ref="D442:D445"/>
    <mergeCell ref="Q442:Q445"/>
    <mergeCell ref="C409:C412"/>
    <mergeCell ref="D409:D412"/>
    <mergeCell ref="C413:C416"/>
    <mergeCell ref="D413:D416"/>
    <mergeCell ref="R425:R428"/>
    <mergeCell ref="A426:A428"/>
    <mergeCell ref="B426:B428"/>
    <mergeCell ref="A242:A245"/>
    <mergeCell ref="B242:B245"/>
    <mergeCell ref="C242:C245"/>
    <mergeCell ref="D242:D245"/>
    <mergeCell ref="Q242:Q245"/>
    <mergeCell ref="C425:C428"/>
    <mergeCell ref="D425:D428"/>
    <mergeCell ref="Q425:Q428"/>
    <mergeCell ref="A396:A399"/>
    <mergeCell ref="B396:B399"/>
    <mergeCell ref="C396:C399"/>
    <mergeCell ref="D396:D399"/>
    <mergeCell ref="Q396:Q399"/>
    <mergeCell ref="A384:A387"/>
    <mergeCell ref="B384:B387"/>
    <mergeCell ref="C384:C387"/>
    <mergeCell ref="D384:D387"/>
    <mergeCell ref="Q384:Q387"/>
    <mergeCell ref="A372:A375"/>
    <mergeCell ref="B372:B375"/>
    <mergeCell ref="C372:C375"/>
    <mergeCell ref="D372:D375"/>
    <mergeCell ref="Q372:Q375"/>
    <mergeCell ref="A355:R355"/>
  </mergeCells>
  <printOptions horizontalCentered="1"/>
  <pageMargins left="0.19685039370078741" right="0.19685039370078741" top="0.39370078740157483" bottom="0.35433070866141736" header="0.31496062992125984" footer="0.19685039370078741"/>
  <pageSetup paperSize="9" scale="70" firstPageNumber="15" orientation="landscape" r:id="rId1"/>
  <headerFooter>
    <oddFooter>&amp;C&amp;"TH SarabunPSK,Regular"&amp;18 &amp;P</oddFooter>
  </headerFooter>
  <rowBreaks count="22" manualBreakCount="22">
    <brk id="30" max="17" man="1"/>
    <brk id="55" max="17" man="1"/>
    <brk id="76" max="17" man="1"/>
    <brk id="96" max="17" man="1"/>
    <brk id="109" max="17" man="1"/>
    <brk id="129" max="17" man="1"/>
    <brk id="154" max="17" man="1"/>
    <brk id="174" max="17" man="1"/>
    <brk id="183" max="17" man="1"/>
    <brk id="208" max="17" man="1"/>
    <brk id="228" max="17" man="1"/>
    <brk id="245" max="17" man="1"/>
    <brk id="262" max="17" man="1"/>
    <brk id="270" max="17" man="1"/>
    <brk id="291" max="17" man="1"/>
    <brk id="308" max="17" man="1"/>
    <brk id="328" max="17" man="1"/>
    <brk id="354" max="17" man="1"/>
    <brk id="379" max="17" man="1"/>
    <brk id="395" max="17" man="1"/>
    <brk id="412" max="17" man="1"/>
    <brk id="428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แบบฟอร์ม KPI</vt:lpstr>
      <vt:lpstr>'แบบฟอร์ม KPI'!Print_Area</vt:lpstr>
      <vt:lpstr>'แบบฟอร์ม KPI'!Print_Titles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2017-10-11T10:37:32Z</cp:lastPrinted>
  <dcterms:created xsi:type="dcterms:W3CDTF">2017-10-11T06:02:38Z</dcterms:created>
  <dcterms:modified xsi:type="dcterms:W3CDTF">2017-10-17T04:49:49Z</dcterms:modified>
</cp:coreProperties>
</file>