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งานขวัญ (18 ก.พ.64)\งานประจำปี 2567\งบประมาณรายจ่าย ประจำปี 2567\แผนงานบุคลากรภาครัฐ ประจำปี 2567\ขอข้อมูลบุคลากร ปี 2567 (จาก กบค.)\"/>
    </mc:Choice>
  </mc:AlternateContent>
  <bookViews>
    <workbookView xWindow="0" yWindow="0" windowWidth="28800" windowHeight="12300" tabRatio="786"/>
  </bookViews>
  <sheets>
    <sheet name="ข้าราชการ" sheetId="3" r:id="rId1"/>
    <sheet name="ลูกจ้างประจำ " sheetId="4" r:id="rId2"/>
    <sheet name="พนักงานราชการ" sheetId="5" r:id="rId3"/>
    <sheet name="พนักงานมหาวิทยาลัย" sheetId="6" r:id="rId4"/>
    <sheet name="จัดสรรเงินตำแหน่ง งปม.66 ขรก. " sheetId="1" r:id="rId5"/>
    <sheet name="จ้ดสรรเงินตำแหน่ง งปม.66 พม." sheetId="2" r:id="rId6"/>
    <sheet name="เสนอขอผลงานระหว่างปี" sheetId="8" r:id="rId7"/>
    <sheet name="รายชื่อผู้เกษียณอายุราชการ" sheetId="7" r:id="rId8"/>
  </sheets>
  <externalReferences>
    <externalReference r:id="rId9"/>
    <externalReference r:id="rId10"/>
  </externalReferences>
  <definedNames>
    <definedName name="a" localSheetId="5">#REF!</definedName>
    <definedName name="a">#REF!</definedName>
    <definedName name="aa" localSheetId="5">#REF!</definedName>
    <definedName name="aa">#REF!</definedName>
    <definedName name="b" localSheetId="5">#REF!</definedName>
    <definedName name="b">#REF!</definedName>
    <definedName name="BUid_a" localSheetId="5">#REF!</definedName>
    <definedName name="BUid_a">#REF!</definedName>
    <definedName name="d" localSheetId="5">#REF!,#REF!</definedName>
    <definedName name="d">#REF!,#REF!</definedName>
    <definedName name="invest" localSheetId="5">#REF!,#REF!</definedName>
    <definedName name="invest">#REF!,#REF!</definedName>
    <definedName name="invest_1000up" localSheetId="5">#REF!,#REF!</definedName>
    <definedName name="invest_1000up">#REF!,#REF!</definedName>
    <definedName name="_xlnm.Print_Area" localSheetId="0">ข้าราชการ!$A$1:$P$13</definedName>
    <definedName name="_xlnm.Print_Area" localSheetId="5">'จ้ดสรรเงินตำแหน่ง งปม.66 พม.'!$B$1:$H$204</definedName>
    <definedName name="_xlnm.Print_Area" localSheetId="4">'จัดสรรเงินตำแหน่ง งปม.66 ขรก. '!$A$1:$H$260</definedName>
    <definedName name="_xlnm.Print_Area" localSheetId="3">พนักงานมหาวิทยาลัย!$A$1:$N$13</definedName>
    <definedName name="_xlnm.Print_Area" localSheetId="2">พนักงานราชการ!$A$1:$M$13</definedName>
    <definedName name="_xlnm.Print_Area" localSheetId="7">รายชื่อผู้เกษียณอายุราชการ!#REF!</definedName>
    <definedName name="_xlnm.Print_Area" localSheetId="1">'ลูกจ้างประจำ '!$A$1:$M$13</definedName>
    <definedName name="_xlnm.Print_Area" localSheetId="6">เสนอขอผลงานระหว่างปี!$A$1:$G$10</definedName>
    <definedName name="_xlnm.Print_Area">#REF!</definedName>
    <definedName name="PRINT_AREA_ME" localSheetId="5">#REF!</definedName>
    <definedName name="PRINT_AREA_ME">#REF!</definedName>
    <definedName name="PRINT_AREA_MI" localSheetId="5">#REF!</definedName>
    <definedName name="PRINT_AREA_MI">#REF!</definedName>
    <definedName name="_xlnm.Print_Titles" localSheetId="5">'จ้ดสรรเงินตำแหน่ง งปม.66 พม.'!$4:$4</definedName>
    <definedName name="_xlnm.Print_Titles" localSheetId="4">'จัดสรรเงินตำแหน่ง งปม.66 ขรก. '!$4:$4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 localSheetId="5">#REF!</definedName>
    <definedName name="Q_01Government_ครอง">#REF!</definedName>
    <definedName name="Q_02Government_ว่าง" localSheetId="5">#REF!</definedName>
    <definedName name="Q_02Government_ว่าง">#REF!</definedName>
    <definedName name="Q_06TotalGovern" localSheetId="5">#REF!</definedName>
    <definedName name="Q_06TotalGovern">#REF!</definedName>
    <definedName name="Q_07TotalGovern_ครอง" localSheetId="5">#REF!</definedName>
    <definedName name="Q_07TotalGovern_ครอง">#REF!</definedName>
    <definedName name="s" localSheetId="5">#REF!,#REF!</definedName>
    <definedName name="s">#REF!,#REF!</definedName>
    <definedName name="SAPBEXdnldView" hidden="1">"41AIXPC4NJ1Q0RY1SSD40KJLS"</definedName>
    <definedName name="SAPBEXsysID" hidden="1">"BWP"</definedName>
    <definedName name="sss" localSheetId="5">#REF!,#REF!</definedName>
    <definedName name="sss">#REF!,#REF!</definedName>
    <definedName name="ssss" localSheetId="5">#REF!,#REF!</definedName>
    <definedName name="ssss">#REF!,#REF!</definedName>
    <definedName name="sum" localSheetId="5">#REF!</definedName>
    <definedName name="sum">#REF!</definedName>
    <definedName name="sum_1000up" localSheetId="5">#REF!,#REF!</definedName>
    <definedName name="sum_1000up">#REF!,#REF!</definedName>
    <definedName name="test" localSheetId="5">#REF!</definedName>
    <definedName name="test">#REF!</definedName>
    <definedName name="ก่อสร้าง" localSheetId="5">#REF!</definedName>
    <definedName name="ก่อสร้าง">#REF!</definedName>
    <definedName name="การ" localSheetId="5">#REF!</definedName>
    <definedName name="การ">#REF!</definedName>
    <definedName name="ครุภัณฑ์" localSheetId="5">#REF!</definedName>
    <definedName name="ครุภัณฑ์">#REF!</definedName>
    <definedName name="ครุภัณฑ์3" localSheetId="5">#REF!</definedName>
    <definedName name="ครุภัณฑ์3">#REF!</definedName>
    <definedName name="ครุภัณฑ์แก้ไช" localSheetId="5">#REF!</definedName>
    <definedName name="ครุภัณฑ์แก้ไช">#REF!</definedName>
    <definedName name="คิวรี่_2_ข้อมูลประวัติ_ok_พนักงานราชการ" localSheetId="5">#REF!</definedName>
    <definedName name="คิวรี่_2_ข้อมูลประวัติ_ok_พนักงานราชการ">#REF!</definedName>
    <definedName name="คิวรี่_2_ข้อมูลประวัติ_ok_พม" localSheetId="5">#REF!</definedName>
    <definedName name="คิวรี่_2_ข้อมูลประวัติ_ok_พม">#REF!</definedName>
    <definedName name="คิวรี_กรอบอัตรา_ครอง_ว่าง" localSheetId="5">#REF!</definedName>
    <definedName name="คิวรี_กรอบอัตรา_ครอง_ว่าง">#REF!</definedName>
    <definedName name="ตชว" localSheetId="5">#REF!</definedName>
    <definedName name="ตชว">#REF!</definedName>
    <definedName name="แผนงานจัดการศึกษาระดับอุดมศึกษา" localSheetId="5">[2]ศูนย์สัตวศาสตร์ฯ!#REF!</definedName>
    <definedName name="แผนงานจัดการศึกษาระดับอุดมศึกษา">[2]ศูนย์สัตวศาสตร์ฯ!#REF!</definedName>
    <definedName name="พนักงานมหาวิทยาลัย" localSheetId="5">#REF!</definedName>
    <definedName name="พนักงานมหาวิทยาลัย">#REF!</definedName>
    <definedName name="รายงานข้อมูล_9_10_2560_ต้นสังกัด_10_7_2561_ok" localSheetId="5">#REF!</definedName>
    <definedName name="รายงานข้อมูล_9_10_2560_ต้นสังกัด_10_7_2561_ok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3" i="2" l="1"/>
  <c r="G203" i="2"/>
  <c r="H191" i="2"/>
  <c r="G191" i="2"/>
  <c r="G5" i="2"/>
  <c r="H249" i="1"/>
  <c r="G249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6" i="1"/>
  <c r="G5" i="1"/>
  <c r="F21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5" i="2" s="1"/>
  <c r="H9" i="2"/>
  <c r="H8" i="2"/>
  <c r="H7" i="2"/>
  <c r="H6" i="2"/>
  <c r="H5" i="1" l="1"/>
  <c r="H260" i="1" s="1"/>
  <c r="G260" i="1"/>
  <c r="F268" i="1" l="1"/>
</calcChain>
</file>

<file path=xl/sharedStrings.xml><?xml version="1.0" encoding="utf-8"?>
<sst xmlns="http://schemas.openxmlformats.org/spreadsheetml/2006/main" count="2737" uniqueCount="848">
  <si>
    <t>ประมาณการงบบุคลากรตามบัญชีถือจ่าย เพื่อจัดทำงบประมาณรายจ่ายประจำปีงบประมาณ พ.ศ.  2566</t>
  </si>
  <si>
    <t>เงินประจำตำแหน่งทางวิชาการ - ข้าราชการ</t>
  </si>
  <si>
    <t>ที่</t>
  </si>
  <si>
    <t>เลขที่ตำแหน่ง</t>
  </si>
  <si>
    <t>ชื่อ - สกุล</t>
  </si>
  <si>
    <t>ตำแหน่งทางวิชาการ</t>
  </si>
  <si>
    <t>ตำแหน่งทางบริหาร</t>
  </si>
  <si>
    <t>หนังสือคำสั่ง ก.พ.อ. และวันที่ดำรงตำแหน่งวิชาการ</t>
  </si>
  <si>
    <t>ระดับ</t>
  </si>
  <si>
    <t>เต็มขั้น</t>
  </si>
  <si>
    <t>หน่วยงานต้นสังกัด</t>
  </si>
  <si>
    <t>ช่วยงานราชการ/ปฏิบัติงาน</t>
  </si>
  <si>
    <t>วุฒิการศึกษาสูงสุด</t>
  </si>
  <si>
    <t>คณะ</t>
  </si>
  <si>
    <t>คณะครุศาสตร์อุตสาหกรรม</t>
  </si>
  <si>
    <t>424</t>
  </si>
  <si>
    <t>นายเดชฤทธิ์ มณีธรรม</t>
  </si>
  <si>
    <t>รองศาสตราจารย์</t>
  </si>
  <si>
    <t>Doctor of Engineering</t>
  </si>
  <si>
    <t>128</t>
  </si>
  <si>
    <t>นางสาววิไลวรรณ ศรีสงคราม</t>
  </si>
  <si>
    <t>ครุศาสตรดุษฎีบัณฑิต</t>
  </si>
  <si>
    <t>406</t>
  </si>
  <si>
    <t>นายอัคครัตน์ พูลกระจ่าง</t>
  </si>
  <si>
    <t>ครุศาสตรอุตสาหกรรมดุษฎีบัณฑิต</t>
  </si>
  <si>
    <t>252</t>
  </si>
  <si>
    <t>นายปัญญา มินยง</t>
  </si>
  <si>
    <t>ผู้อำนวยการศูนย์พัฒนาบุคลากรเพื่อพัฒนาอุตสาหกรรมและปิโตรเคมี</t>
  </si>
  <si>
    <t>170</t>
  </si>
  <si>
    <t>นายเกียรติศักดิ์ พันธ์ลำเจียก</t>
  </si>
  <si>
    <t>ผู้ช่วยอธิการบดี</t>
  </si>
  <si>
    <t>กองกลาง</t>
  </si>
  <si>
    <t>415</t>
  </si>
  <si>
    <t>นายทวีศักดิ์ สุขเจริญทรัพย์</t>
  </si>
  <si>
    <t>ผู้ช่วยศาสตราจารย์</t>
  </si>
  <si>
    <t>ครุศาสตรอุตสาหกรรมมหาบัณฑิต</t>
  </si>
  <si>
    <t>865</t>
  </si>
  <si>
    <t>นายจิรพงษ์ จิตตะโคตร์</t>
  </si>
  <si>
    <t>Doctor of Philosophy</t>
  </si>
  <si>
    <t>401</t>
  </si>
  <si>
    <t>นางสาวณภัทร ศุกรวรรณ</t>
  </si>
  <si>
    <t>*คณะสถาปัตยกรรมศาสตร์</t>
  </si>
  <si>
    <t>วิศวกรรมศาสตรมหาบัณฑิต</t>
  </si>
  <si>
    <t>422</t>
  </si>
  <si>
    <t>นายกิตติ จุ้ยกำจร</t>
  </si>
  <si>
    <t>192</t>
  </si>
  <si>
    <t>นางรินรดี พรามณี</t>
  </si>
  <si>
    <t>686</t>
  </si>
  <si>
    <t>นายชัยรัตน์ หงษ์ทอง</t>
  </si>
  <si>
    <t>418</t>
  </si>
  <si>
    <t>นายอัครวุฒิ ปรมะปุญญา</t>
  </si>
  <si>
    <t>ปรัชญาดุษฎีบัณฑิต</t>
  </si>
  <si>
    <t>712</t>
  </si>
  <si>
    <t>นายบุญทัน ศรีบุญเรือง</t>
  </si>
  <si>
    <t>426</t>
  </si>
  <si>
    <t>นายธวัชชัย คำแดง</t>
  </si>
  <si>
    <t>411</t>
  </si>
  <si>
    <t>นายยุทธชัย ศิลปวิจารณ์</t>
  </si>
  <si>
    <t>วิศวกรรมศาสตรดุษฎีบัณฑิต</t>
  </si>
  <si>
    <t>409</t>
  </si>
  <si>
    <t>นายสุเมธ พลับพลา</t>
  </si>
  <si>
    <t>429</t>
  </si>
  <si>
    <t>นายปกรณ์เกียรติ์ เศวตเมธิกุล</t>
  </si>
  <si>
    <t>รองคณบดีฝ่ายวิชาการและวิจัย คณะครุศาสตร์อุตสาหกรรม</t>
  </si>
  <si>
    <t>400</t>
  </si>
  <si>
    <t>นางสิริพร อั้งโสภา</t>
  </si>
  <si>
    <t>รองคณบดีฝ่ายบริหารและวางแผน คณะครุศาสตร์อุตสาหกรรม</t>
  </si>
  <si>
    <t>910</t>
  </si>
  <si>
    <t>นางสาวทศพร  แสงสว่าง</t>
  </si>
  <si>
    <t>942</t>
  </si>
  <si>
    <t>นายดลใจ อุดมสิน</t>
  </si>
  <si>
    <t>413</t>
  </si>
  <si>
    <t>นายสุเมธ เทศกุล</t>
  </si>
  <si>
    <t>390</t>
  </si>
  <si>
    <t>นางสุกัญญา แสงเดือน</t>
  </si>
  <si>
    <t>กองพัฒนานักศึกษา</t>
  </si>
  <si>
    <t>ศึกษาศาสตรดุษฎีบัณฑิต</t>
  </si>
  <si>
    <t>164</t>
  </si>
  <si>
    <t>นางรสริน เจิมไธสง</t>
  </si>
  <si>
    <t>404</t>
  </si>
  <si>
    <t>นายจักรี รัศมีฉาย</t>
  </si>
  <si>
    <t>427</t>
  </si>
  <si>
    <t>นายอานนท์ นิยมผล</t>
  </si>
  <si>
    <t>คณบดีคณะครุศาสตร์อุตสาหกรรม</t>
  </si>
  <si>
    <t>414</t>
  </si>
  <si>
    <t>นายณัฐ แก้วสกุล</t>
  </si>
  <si>
    <t>ผู้อำนวยการกองพัฒนานักศึกษา</t>
  </si>
  <si>
    <t>417</t>
  </si>
  <si>
    <t>นายธนิต บุญใส</t>
  </si>
  <si>
    <t>166</t>
  </si>
  <si>
    <t>นางสาวประนอม พันธ์ไสว</t>
  </si>
  <si>
    <t>คณะเทคโนโลยีการเกษตร</t>
  </si>
  <si>
    <t>913</t>
  </si>
  <si>
    <t>นายอมร อัศววงศานนท์</t>
  </si>
  <si>
    <t>ศึกษาศาสตรมหาบัณฑิต</t>
  </si>
  <si>
    <t>845</t>
  </si>
  <si>
    <t>นางสาวอัญชลินทร์ สิงห์คำ</t>
  </si>
  <si>
    <t>วิทยาศาสตรมหาบัณฑิต</t>
  </si>
  <si>
    <t>914</t>
  </si>
  <si>
    <t>นายประดิษฐ์ คำหนองไผ่</t>
  </si>
  <si>
    <t>916</t>
  </si>
  <si>
    <t>นายการันต์ ชีพนุรัตน์</t>
  </si>
  <si>
    <t>864</t>
  </si>
  <si>
    <t>นางสุวดี อิสรายุวพร</t>
  </si>
  <si>
    <t>หัวหน้าสาขาวิชาเทคโนโลยีการผลิตสัตว์และวิทยาศาสตร์สุขภาพสัตว์ คณะเทคโนโลยีการเกษตร</t>
  </si>
  <si>
    <t>809</t>
  </si>
  <si>
    <t>นายสมจิตร ถนอมวงศ์วัฒนะ</t>
  </si>
  <si>
    <t>วิทยาศาสตรดุษฎีบัณฑิต</t>
  </si>
  <si>
    <t>823</t>
  </si>
  <si>
    <t>นายวัฒนา วิริวุฒิกร</t>
  </si>
  <si>
    <t>849</t>
  </si>
  <si>
    <t>นางศศินิษฐา ถนอมวงศ์วัฒนะ</t>
  </si>
  <si>
    <t>นิติศาสตรมหาบัณฑิต</t>
  </si>
  <si>
    <t>919</t>
  </si>
  <si>
    <t>นายนิยม บัวบาน</t>
  </si>
  <si>
    <t>676</t>
  </si>
  <si>
    <t>นายภูรินทร์  อัครกุลธร</t>
  </si>
  <si>
    <t>855</t>
  </si>
  <si>
    <t>นางอรัญญา ภู่รอด</t>
  </si>
  <si>
    <t>887</t>
  </si>
  <si>
    <t>นางสมใจ เปรมสมิทธ์</t>
  </si>
  <si>
    <t>717</t>
  </si>
  <si>
    <t>นายเจริญ เจริญชัย</t>
  </si>
  <si>
    <t>876</t>
  </si>
  <si>
    <t>นายนที ภู่รอด</t>
  </si>
  <si>
    <t>การศึกษามหาบัณฑิต</t>
  </si>
  <si>
    <t>*คณะการแพทย์บูรณาการ</t>
  </si>
  <si>
    <t>925</t>
  </si>
  <si>
    <t>นางศิรินันท์ ตรีมงคลทิพย์</t>
  </si>
  <si>
    <t>คณะเทคโนโลยีคหกรรมศาสตร์</t>
  </si>
  <si>
    <t>568</t>
  </si>
  <si>
    <t>นางสาวชมภู่ ยิ้มโต</t>
  </si>
  <si>
    <t>531</t>
  </si>
  <si>
    <t>นางสาวมาริน สาลี</t>
  </si>
  <si>
    <t>ศิลปกรรมศาสตรมหาบัณฑิต</t>
  </si>
  <si>
    <t>564</t>
  </si>
  <si>
    <t>นางอุไรวรรณ คำสิงหา</t>
  </si>
  <si>
    <t>คหกรรมศาสตรมหาบัณฑิต</t>
  </si>
  <si>
    <t>698</t>
  </si>
  <si>
    <t>นางอรวัลภ์ อุปถัมภานนท์</t>
  </si>
  <si>
    <t>563</t>
  </si>
  <si>
    <t>นางสาวเสริมศรี สงเนียม</t>
  </si>
  <si>
    <t>553</t>
  </si>
  <si>
    <t>นางประดิษฐา ภาษาประเทศ</t>
  </si>
  <si>
    <t>การศึกษาดุษฎีบัณฑิต</t>
  </si>
  <si>
    <t>530</t>
  </si>
  <si>
    <t>นายพงษ์ศักดิ์ ทรงพระนาม</t>
  </si>
  <si>
    <t>ครุศาสตรบัณฑิต</t>
  </si>
  <si>
    <t>524</t>
  </si>
  <si>
    <t>นายวินัย ตาระเวช</t>
  </si>
  <si>
    <t>รองคณบดีฝ่ายบริหารและวางแผน คณะเทคโนโลยีคหกรรมศาสตร์</t>
  </si>
  <si>
    <t>ศิลปศาสตรมหาบัณฑิต</t>
  </si>
  <si>
    <t>566</t>
  </si>
  <si>
    <t>นางอุจิตชญา จิตรวิมล</t>
  </si>
  <si>
    <t>ครุศาสตรมหาบัณฑิต</t>
  </si>
  <si>
    <t>527</t>
  </si>
  <si>
    <t>นางสาวสาคร ชลสาคร</t>
  </si>
  <si>
    <t>คณบดีคณะเทคโนโลยีคหกรรมศาสตร์</t>
  </si>
  <si>
    <t>526</t>
  </si>
  <si>
    <t>นางอภิญญา พุกสุขสกุล</t>
  </si>
  <si>
    <t>หัวหน้าสาขาวิชาอาหารและโภชนาการ คณะเทคโนโลยีคหกรรมศาสตร์</t>
  </si>
  <si>
    <t>คณะเทคโนโลยีสื่อสารมวลชน</t>
  </si>
  <si>
    <t>697</t>
  </si>
  <si>
    <t>นายไวยวุฒิ วุฒิอรรถสาร</t>
  </si>
  <si>
    <t>664</t>
  </si>
  <si>
    <t>นางสาวจันทร์ประภา พ่วงสุวรรณ</t>
  </si>
  <si>
    <t>9</t>
  </si>
  <si>
    <t>นางสาวกุลกนิษฐ์ ทองเงา</t>
  </si>
  <si>
    <t>ผู้อำนวยการสถานีวิทยุกระจายเสียง</t>
  </si>
  <si>
    <t>**สถานีวิทยุกระจายเสียง</t>
  </si>
  <si>
    <t>684</t>
  </si>
  <si>
    <t>นางสาวมนชนก มานะกุล</t>
  </si>
  <si>
    <t>นิเทศศาสตรมหาบัณฑิต</t>
  </si>
  <si>
    <t>662</t>
  </si>
  <si>
    <t>นายอุรวิศ ตั้งกิจวิวัฒน์</t>
  </si>
  <si>
    <t>709</t>
  </si>
  <si>
    <t>นางสาวประภาภร ดลกิจ</t>
  </si>
  <si>
    <t>คณบดีคณะเทคโนโลยีสื่อสารมวลชน</t>
  </si>
  <si>
    <t>721</t>
  </si>
  <si>
    <t>นายยุวยง อนุมานราชธน</t>
  </si>
  <si>
    <t>หัวหน้าสาขาวิชาเทคโนโลยีทางภาพและเสียง คณะเทคโนโลยีสื่อสารมวลชน</t>
  </si>
  <si>
    <t>คณะบริหารธุรกิจ</t>
  </si>
  <si>
    <t>496</t>
  </si>
  <si>
    <t>นางปณิศา มีจินดา</t>
  </si>
  <si>
    <t>การตลาดดุษฎีบัณฑิต</t>
  </si>
  <si>
    <t>486</t>
  </si>
  <si>
    <t>นางนิช์ชกรณ์ ตันติวณิชชานนท์</t>
  </si>
  <si>
    <t>สำนักส่งเสริมวิชาการและงานทะเบียน</t>
  </si>
  <si>
    <t>441</t>
  </si>
  <si>
    <t>นางสาวนภาพร  นิลาภรณ์กุล</t>
  </si>
  <si>
    <t>หัวหน้าสาขาวิชาการเงินและเศรษฐศาสตร์ คณะบริหารธุรกิจ</t>
  </si>
  <si>
    <t>447</t>
  </si>
  <si>
    <t>นางสุรีรัตน์  อินทร์หม้อ</t>
  </si>
  <si>
    <t>Doctor of technical science</t>
  </si>
  <si>
    <t>494</t>
  </si>
  <si>
    <t>นางสาวกฤติยา ร่างสม</t>
  </si>
  <si>
    <t>459</t>
  </si>
  <si>
    <t>นายวสันต์ กันอ่ำ</t>
  </si>
  <si>
    <t>รองคณบดีฝ่ายพัฒนานักศึกษา คณะบริหารธุรกิจ</t>
  </si>
  <si>
    <t>500</t>
  </si>
  <si>
    <t>นายชัยมงคล ผลแก้ว</t>
  </si>
  <si>
    <t>หัวหน้าสาขาวิชาการบัญชีและการเงิน คณะบริหารธุรกิจ</t>
  </si>
  <si>
    <t>473</t>
  </si>
  <si>
    <t>นายอภิสิทธิ์ ตั้งเกียรติศิลป์</t>
  </si>
  <si>
    <t>838</t>
  </si>
  <si>
    <t>นางสาวสัญจิตา พรมโชติ</t>
  </si>
  <si>
    <t>บริหารธุรกิจมหาบัณฑิต</t>
  </si>
  <si>
    <t>495</t>
  </si>
  <si>
    <t>นางสาวเฮียง บัวไหล</t>
  </si>
  <si>
    <t>บัญชีมหาบัณฑิต</t>
  </si>
  <si>
    <t>180</t>
  </si>
  <si>
    <t>นางสาวสลิตตา สาริบุตร</t>
  </si>
  <si>
    <t>497</t>
  </si>
  <si>
    <t>นางสาวระพีพัฒน ภาสบุตร</t>
  </si>
  <si>
    <t>รองผู้อำนวยการฝ่ายบริหาร โรงเรียนสาธิตนวัตกรรมมหาวิทยาลัยเทคโนโลยีราชมงคลธัญบุรี คณะครุศาสตร์อุตสาหกรรม</t>
  </si>
  <si>
    <t>สังคมสงเคราะห์ศาสตรดุษฎีบัณฑิต</t>
  </si>
  <si>
    <t>499</t>
  </si>
  <si>
    <t>นางกิ่งกาญจน์ มูลเมือง</t>
  </si>
  <si>
    <t>501</t>
  </si>
  <si>
    <t>นายทรรศิน ศรีวราพงศ์</t>
  </si>
  <si>
    <t>502</t>
  </si>
  <si>
    <t>นายณัทณรงค์ จตุรัส</t>
  </si>
  <si>
    <t>871</t>
  </si>
  <si>
    <t>นางพรนภา เปี่ยมไชย</t>
  </si>
  <si>
    <t>902</t>
  </si>
  <si>
    <t>นางจิตรลดา ตรีสาคร</t>
  </si>
  <si>
    <t>492</t>
  </si>
  <si>
    <t>นายณัฐพงษ์ สีบุญเรือง</t>
  </si>
  <si>
    <t>444</t>
  </si>
  <si>
    <t>นางมาลี จตุรัส</t>
  </si>
  <si>
    <t>490</t>
  </si>
  <si>
    <t>นายนิกร ลีชาคำ</t>
  </si>
  <si>
    <t>รองคณบดีฝ่ายบริหารและวางแผน คณะบริหารธุรกิจ</t>
  </si>
  <si>
    <t>พัฒนบริหารศาสตรมหาบัณฑิต</t>
  </si>
  <si>
    <t>477</t>
  </si>
  <si>
    <t>นางสาวฉัตรปารี อยู่เย็น</t>
  </si>
  <si>
    <t>450</t>
  </si>
  <si>
    <t>นางสาวนาถรพี ตันโช</t>
  </si>
  <si>
    <t>คณบดีคณะบริหารธุรกิจ</t>
  </si>
  <si>
    <t>464</t>
  </si>
  <si>
    <t>นางพิมพา หิรัญกิตติ</t>
  </si>
  <si>
    <t>คณะวิทยาศาสตร์และเทคโนโลยี</t>
  </si>
  <si>
    <t>828</t>
  </si>
  <si>
    <t>นายฉัตรชัย พลเชี่ยว</t>
  </si>
  <si>
    <t>824</t>
  </si>
  <si>
    <t>นางศิริวรรณ ตี้ภู่</t>
  </si>
  <si>
    <t>816</t>
  </si>
  <si>
    <t>นางปรียาภรณ์ ไชยสัตย์</t>
  </si>
  <si>
    <t>817</t>
  </si>
  <si>
    <t>นายอมร ไชยสัตย์</t>
  </si>
  <si>
    <t>825</t>
  </si>
  <si>
    <t>นางสาวกนกวรรณ ฤดีสิริศักดิ์</t>
  </si>
  <si>
    <t>873</t>
  </si>
  <si>
    <t>นางสาวอัญชลี ทองกำเหนิด</t>
  </si>
  <si>
    <t>918</t>
  </si>
  <si>
    <t>นางสาวเนตรนภิส แก้วช่วย</t>
  </si>
  <si>
    <t>รองคณบดีฝ่ายวิจัยพัฒนาและบริการวิชาการ คณะวิทยาศาสตร์และเทคโนโลยี</t>
  </si>
  <si>
    <t>767</t>
  </si>
  <si>
    <t>นายอัชฌาณัท รัตนเลิศนุสรณ์</t>
  </si>
  <si>
    <t>สถิติศาสตรมหาบัณฑิต</t>
  </si>
  <si>
    <t>769</t>
  </si>
  <si>
    <t>นายจตุรพิธ เกราะแก้ว</t>
  </si>
  <si>
    <t>สำนักวิทยบริการและเทคโนโลยีสารสนเทศ</t>
  </si>
  <si>
    <t>781</t>
  </si>
  <si>
    <t>นางชุติมา ประสาทแก้ว</t>
  </si>
  <si>
    <t>775</t>
  </si>
  <si>
    <t>นางอุไรวรรณ อินทร์แหยม</t>
  </si>
  <si>
    <t>785</t>
  </si>
  <si>
    <t>นายนริศร์ บาลทิพย์</t>
  </si>
  <si>
    <t>รองคณบดีฝ่ายวิชาการ คณะวิทยาศาสตร์และเทคโนโลยี</t>
  </si>
  <si>
    <t>783</t>
  </si>
  <si>
    <t>นายเลิศณรงค์ ศรีพนม</t>
  </si>
  <si>
    <t>Doctor of Natural Sciences</t>
  </si>
  <si>
    <t>820</t>
  </si>
  <si>
    <t>นายสิงห์โต สกุลเขมฤทัย</t>
  </si>
  <si>
    <t>หัวหน้าภาควิชาเคมี คณะวิทยาศาสตร์และเทคโนโลยี</t>
  </si>
  <si>
    <t>Doctor of Energy Science</t>
  </si>
  <si>
    <t>750</t>
  </si>
  <si>
    <t>นางฐิตยา ศรขวัญ</t>
  </si>
  <si>
    <t>720</t>
  </si>
  <si>
    <t>นางสุจยา  ฤทธิศร</t>
  </si>
  <si>
    <t>761</t>
  </si>
  <si>
    <t>นางสาวยุรีย์  วรวิชัยยันต์</t>
  </si>
  <si>
    <t>780</t>
  </si>
  <si>
    <t>นางนพรัตน์  พุทธกาล</t>
  </si>
  <si>
    <t>743</t>
  </si>
  <si>
    <t>นางสุกาญจน์ รัตนเลิศนุสรณ์</t>
  </si>
  <si>
    <t>คณะวิศวกรรมศาสตร์</t>
  </si>
  <si>
    <t>249</t>
  </si>
  <si>
    <t>นายบุญยิ่ง นบนอบ</t>
  </si>
  <si>
    <t>711</t>
  </si>
  <si>
    <t>นายเกรียงไกร แซมสีม่วง</t>
  </si>
  <si>
    <t>358</t>
  </si>
  <si>
    <t>นายจิรวัฒน์ คชสาร</t>
  </si>
  <si>
    <t>346</t>
  </si>
  <si>
    <t>นายพุทธพล ทองอินทร์ดำ</t>
  </si>
  <si>
    <t>670</t>
  </si>
  <si>
    <t>นางสาวสุนัน  ปานสาคร</t>
  </si>
  <si>
    <t>287</t>
  </si>
  <si>
    <t>นายบวร อิศรางกูร ณ อยุธยา</t>
  </si>
  <si>
    <t>302</t>
  </si>
  <si>
    <t>นายสรพงษ์ ภวสุปรีย์</t>
  </si>
  <si>
    <t>282</t>
  </si>
  <si>
    <t>นายศิริชัย ต่อสกุล</t>
  </si>
  <si>
    <t>หัวหน้าภาควิชาวิศวกรรมอุตสาหการ คณะวิศวกรรมศาสตร์</t>
  </si>
  <si>
    <t>Doctor der Ingenieurwissenschaften</t>
  </si>
  <si>
    <t>320</t>
  </si>
  <si>
    <t>นายปิติศานต์ กร้ำมาตร</t>
  </si>
  <si>
    <t>673</t>
  </si>
  <si>
    <t>นายจตุรงค์ ลังกาพินธุ์</t>
  </si>
  <si>
    <t>266</t>
  </si>
  <si>
    <t>นายบุญยัง ปลั่งกลาง</t>
  </si>
  <si>
    <t>ผู้ช่วยอธิการบดี / ผู้อำนวยการสำนักบัณฑิตศึกษา</t>
  </si>
  <si>
    <t>307</t>
  </si>
  <si>
    <t>นายไชยยันต์ ไชยยะ</t>
  </si>
  <si>
    <t>204</t>
  </si>
  <si>
    <t>นางนิรชร นกแก้ว</t>
  </si>
  <si>
    <t>689</t>
  </si>
  <si>
    <t>นายรุ่งเรือง  กาลศิริศิลป์</t>
  </si>
  <si>
    <t>331</t>
  </si>
  <si>
    <t>นายกฤษณ์ชนม์ ภูมิกิตติพิชญ์</t>
  </si>
  <si>
    <t>รองอธิการบดี</t>
  </si>
  <si>
    <t>209</t>
  </si>
  <si>
    <t>นางวัฒนา พันธ์ลำเจียก</t>
  </si>
  <si>
    <t>310</t>
  </si>
  <si>
    <t>นายสมเกียรติ ฐิติภูมิเดชา</t>
  </si>
  <si>
    <t>235</t>
  </si>
  <si>
    <t>สิบเอกสุจิระ ขอจิตต์เมตต์</t>
  </si>
  <si>
    <t>356</t>
  </si>
  <si>
    <t>นางณฐา คุปตัษเฐียร</t>
  </si>
  <si>
    <t>359</t>
  </si>
  <si>
    <t>นายนิติพงศ์ ปานกลาง</t>
  </si>
  <si>
    <t>362</t>
  </si>
  <si>
    <t>นายพันธุ์พงษ์ คงพันธุ์</t>
  </si>
  <si>
    <t>Doctor in Philosophy</t>
  </si>
  <si>
    <t>365</t>
  </si>
  <si>
    <t>นางสาวอรทัย ตั้งสิรินฤนาท</t>
  </si>
  <si>
    <t>343</t>
  </si>
  <si>
    <t>นางสาวรินลดา สิริแสงสว่าง</t>
  </si>
  <si>
    <t>371</t>
  </si>
  <si>
    <t>นายปราโมทย์ พูนนายม</t>
  </si>
  <si>
    <t>330</t>
  </si>
  <si>
    <t>นายณัฐวุฒิ โสมะเกษตรินทร์</t>
  </si>
  <si>
    <t>666</t>
  </si>
  <si>
    <t>นายกำธรเกียรติ มุสิเกต</t>
  </si>
  <si>
    <t>339</t>
  </si>
  <si>
    <t>นายพงษ์ศักดิ์ อำภา</t>
  </si>
  <si>
    <t>355</t>
  </si>
  <si>
    <t>นายยรรยง สุขคล้าย</t>
  </si>
  <si>
    <t>671</t>
  </si>
  <si>
    <t>นายวิรัช แสงสุริยฤทธิ์</t>
  </si>
  <si>
    <t>922</t>
  </si>
  <si>
    <t>นายเจษฎา อรุณฤกษ์</t>
  </si>
  <si>
    <t>386</t>
  </si>
  <si>
    <t>นายพฤศยน นินทนาวงศา</t>
  </si>
  <si>
    <t>205</t>
  </si>
  <si>
    <t>นายบิณฑสันต์ ขวัญข้าว</t>
  </si>
  <si>
    <t>หัวหน้าภาควิชาวิศวกรรมสิ่งทอ คณะวิศวกรรมศาสตร์</t>
  </si>
  <si>
    <t>Doktor der Naturwissenschaften</t>
  </si>
  <si>
    <t>257</t>
  </si>
  <si>
    <t>นายศราวุธ จิตต์พินิจ</t>
  </si>
  <si>
    <t>หัวหน้าภาควิชาวิศวกรรมเคมีและวัสดุ คณะวิศวกรรมศาสตร์</t>
  </si>
  <si>
    <t>344</t>
  </si>
  <si>
    <t>นายอนินท์ มีมนต์</t>
  </si>
  <si>
    <t>352</t>
  </si>
  <si>
    <t>นายธีระวัฒน์ เหมือนศรีชัย</t>
  </si>
  <si>
    <t>296</t>
  </si>
  <si>
    <t>นางสิริพรรณ เมธนาวิน</t>
  </si>
  <si>
    <t>218</t>
  </si>
  <si>
    <t>นายภาณุ ประทุมนพรัตน์</t>
  </si>
  <si>
    <t>912</t>
  </si>
  <si>
    <t>นายองอาจ แสดใหม่</t>
  </si>
  <si>
    <t>326</t>
  </si>
  <si>
    <t>นายประเสริฐ หาชานนท์</t>
  </si>
  <si>
    <t>260</t>
  </si>
  <si>
    <t>นายพินิจ จิตจริง</t>
  </si>
  <si>
    <t>Master of science</t>
  </si>
  <si>
    <t>321</t>
  </si>
  <si>
    <t>นายอิฐอารัญ ปิติมล</t>
  </si>
  <si>
    <t>354</t>
  </si>
  <si>
    <t>นางณัฐชา เพ็ชร์ยิ้ม</t>
  </si>
  <si>
    <t>360</t>
  </si>
  <si>
    <t>นายนชิรัตน์ ราชบุรี</t>
  </si>
  <si>
    <t>332</t>
  </si>
  <si>
    <t>นายสมชาย เบียนสูงเนิน</t>
  </si>
  <si>
    <t>221</t>
  </si>
  <si>
    <t>นางสาวจินดารัตน์ มณีเจริญ</t>
  </si>
  <si>
    <t>270</t>
  </si>
  <si>
    <t>นายนิพนธ์ ทางทอง</t>
  </si>
  <si>
    <t>366</t>
  </si>
  <si>
    <t>นายบุญชัย ผึ้งไผ่งาม</t>
  </si>
  <si>
    <t>277</t>
  </si>
  <si>
    <t>นายจักรกฤษ อ่อนชื่นจิตร</t>
  </si>
  <si>
    <t>338</t>
  </si>
  <si>
    <t>นายชัยยะ ปราณีตพลกรัง</t>
  </si>
  <si>
    <t>206</t>
  </si>
  <si>
    <t>นางสาวจันทนา สุดแดน</t>
  </si>
  <si>
    <t>Master of Art</t>
  </si>
  <si>
    <t>324</t>
  </si>
  <si>
    <t>นายอำนวย ลาภเกษมสุข</t>
  </si>
  <si>
    <t>288</t>
  </si>
  <si>
    <t>นายสุคม ลิปิเลิศ</t>
  </si>
  <si>
    <t>262</t>
  </si>
  <si>
    <t>นายเทอดเกียรติ ลิมปิทีปราการ</t>
  </si>
  <si>
    <t>714</t>
  </si>
  <si>
    <t>นายมโน สุวรรณคำ</t>
  </si>
  <si>
    <t>ผู้อำนวยการกองกลาง</t>
  </si>
  <si>
    <t>663</t>
  </si>
  <si>
    <t>นางสานิตย์ดา เตียวต๋อย</t>
  </si>
  <si>
    <t>659</t>
  </si>
  <si>
    <t>นายอภินันท์ วัลภา</t>
  </si>
  <si>
    <t>329</t>
  </si>
  <si>
    <t>นายสุรินทร์ แหงมงาม</t>
  </si>
  <si>
    <t>ผู้อำนวยการสำนักสหกิจศึกษา</t>
  </si>
  <si>
    <t>*สำนักสหกิจศึกษา</t>
  </si>
  <si>
    <t>407</t>
  </si>
  <si>
    <t>นายศุภเอก ประมูลมาก</t>
  </si>
  <si>
    <t>222</t>
  </si>
  <si>
    <t>นางสาวอารียา ตงสาลี</t>
  </si>
  <si>
    <t>353</t>
  </si>
  <si>
    <t>นายขวัญชัย จ้อยเจริญ</t>
  </si>
  <si>
    <t>349</t>
  </si>
  <si>
    <t>นางฉันท์ทิพ สกุลเขมฤทัย</t>
  </si>
  <si>
    <t>357</t>
  </si>
  <si>
    <t>นายวีระศักดิ์ ละอองจันทร์</t>
  </si>
  <si>
    <t>216</t>
  </si>
  <si>
    <t>นางสาวปิยนุช จริงจิตร</t>
  </si>
  <si>
    <t>259</t>
  </si>
  <si>
    <t>นายศิริชัย แดงเอม</t>
  </si>
  <si>
    <t>327</t>
  </si>
  <si>
    <t>นายประจักษ์ อ่างบุญตา</t>
  </si>
  <si>
    <t>253</t>
  </si>
  <si>
    <t>นายบุณย์ฤทธิ์ ประสาทแก้ว</t>
  </si>
  <si>
    <t>363</t>
  </si>
  <si>
    <t>นายมนูศักดิ์ จานทอง</t>
  </si>
  <si>
    <t>345</t>
  </si>
  <si>
    <t>นางสาวศรีประไพ จุ้ยน้อย</t>
  </si>
  <si>
    <t>694</t>
  </si>
  <si>
    <t>นายกุณฑล ทองศรี</t>
  </si>
  <si>
    <t>312</t>
  </si>
  <si>
    <t>นายกิตติพงษ์ กิมะพงศ์</t>
  </si>
  <si>
    <t>Doctor of Philosophy in Engineering</t>
  </si>
  <si>
    <t>315</t>
  </si>
  <si>
    <t>นายปราชญ์ อัศวนรากุล</t>
  </si>
  <si>
    <t>325</t>
  </si>
  <si>
    <t>นายปัณณธร ศลิษฏ์ธนวัฒน์</t>
  </si>
  <si>
    <t>269</t>
  </si>
  <si>
    <t>นางสาวสุนีย์ หทัยวสีวงศ์</t>
  </si>
  <si>
    <t>350</t>
  </si>
  <si>
    <t>นายสุรัตน์ ตรัยวนพงศ์</t>
  </si>
  <si>
    <t>342</t>
  </si>
  <si>
    <t>นางสาววรุณศิริ จักรบุตร</t>
  </si>
  <si>
    <t>328</t>
  </si>
  <si>
    <t>นายอำนวย เรืองวารี</t>
  </si>
  <si>
    <t>237</t>
  </si>
  <si>
    <t>นางสาวพรรณราย รักษ์งาร</t>
  </si>
  <si>
    <t>255</t>
  </si>
  <si>
    <t>นายณัฐสิทธิ์ พัฒนะอิ่ม</t>
  </si>
  <si>
    <t>323</t>
  </si>
  <si>
    <t>จ่าอากาศโทฉัตรชัย ศุภพิทักษ์สกุล</t>
  </si>
  <si>
    <t>หัวหน้าภาควิชาวิศวกรรมไฟฟ้า คณะวิศวกรรมศาสตร์</t>
  </si>
  <si>
    <t>215</t>
  </si>
  <si>
    <t>นายพิพัฒน์ ปราโมทย์</t>
  </si>
  <si>
    <t>263</t>
  </si>
  <si>
    <t>นายวิรชัย โรยนรินทร์</t>
  </si>
  <si>
    <t>425</t>
  </si>
  <si>
    <t>นายสุธี ปิยะพิพัฒน์</t>
  </si>
  <si>
    <t>227</t>
  </si>
  <si>
    <t>นายณัชติพงศ์ อูทอง</t>
  </si>
  <si>
    <t>ผู้อำนวยการสำนักส่งเสริมวิชาการและงานทะเบียน</t>
  </si>
  <si>
    <t>261</t>
  </si>
  <si>
    <t>นายจักรี ศรีนนท์ฉัตร</t>
  </si>
  <si>
    <t>รองคณบดีฝ่ายวิชาการ คณะวิศวกรรมศาสตร์</t>
  </si>
  <si>
    <t>700</t>
  </si>
  <si>
    <t>นางระพี  กาญจนะ</t>
  </si>
  <si>
    <t>รองผู้อำนวยการ สำนักส่งเสริมวิชาการและงานทะเบียน</t>
  </si>
  <si>
    <t>713</t>
  </si>
  <si>
    <t>นายพงศ์พิชญ์ ต่วนภูษา</t>
  </si>
  <si>
    <t>348</t>
  </si>
  <si>
    <t>นายนฤทธิ์ คชฤทธิ์</t>
  </si>
  <si>
    <t>341</t>
  </si>
  <si>
    <t>นางสาววารุณี อริยวิริยะนันท์</t>
  </si>
  <si>
    <t>ผู้อำนวยการสถาบันวิจัยและพัฒนา</t>
  </si>
  <si>
    <t>สถาบันวิจัยและพัฒนา</t>
  </si>
  <si>
    <t>207</t>
  </si>
  <si>
    <t>นายศิวกร อ่างทอง</t>
  </si>
  <si>
    <t>คณบดีคณะวิศวกรรมศาสตร์</t>
  </si>
  <si>
    <t>290</t>
  </si>
  <si>
    <t>นายอภิชาติ สนธิสมบัติ</t>
  </si>
  <si>
    <t>ผู้อำนวยการสำนักสำนักประกันคุณภาพการศึกษา</t>
  </si>
  <si>
    <t>*สำนักประกันคุณภาพการศึกษา</t>
  </si>
  <si>
    <t>คณะศิลปกรรมศาสตร์</t>
  </si>
  <si>
    <t>602</t>
  </si>
  <si>
    <t>นายสมพร ธุรี</t>
  </si>
  <si>
    <t>ศาสตราจารย์</t>
  </si>
  <si>
    <t>คณบดีคณะศิลปกรรมศาสตร์</t>
  </si>
  <si>
    <t>608</t>
  </si>
  <si>
    <t>นางปานฉัตท์ อินทร์คง</t>
  </si>
  <si>
    <t>797</t>
  </si>
  <si>
    <t>นางสาวจารุวรรณ สุริยวรรณ์</t>
  </si>
  <si>
    <t>ศิลปกรรมศาสตรดุษฎีบัณฑิต</t>
  </si>
  <si>
    <t>619</t>
  </si>
  <si>
    <t>นายไชยพจน์ หวลมานพ</t>
  </si>
  <si>
    <t>626</t>
  </si>
  <si>
    <t>นายบัณฑิต อินทร์คง</t>
  </si>
  <si>
    <t>796</t>
  </si>
  <si>
    <t>นางสาวริสสวัณ อรชุน</t>
  </si>
  <si>
    <t>646</t>
  </si>
  <si>
    <t>นางสาวรุ่งนภา สุวรรณศรี</t>
  </si>
  <si>
    <t>800</t>
  </si>
  <si>
    <t>นายเฉลิมชัย สีตะระโส</t>
  </si>
  <si>
    <t>583</t>
  </si>
  <si>
    <t>นางสาวปวีณ์ริศา บุญปาน</t>
  </si>
  <si>
    <t>795</t>
  </si>
  <si>
    <t>นายมาโนช บุญทองเล็ก</t>
  </si>
  <si>
    <t>รองคณบดีฝ่ายพัฒนานักศึกษา คณะศิลปกรรมศาสตร์</t>
  </si>
  <si>
    <t>639</t>
  </si>
  <si>
    <t>นางนันทวรรณ หวลมานพ</t>
  </si>
  <si>
    <t>ศิลปมหาบัณฑิต</t>
  </si>
  <si>
    <t>633</t>
  </si>
  <si>
    <t>นายโยธิน  แพทย์พิทักษ์</t>
  </si>
  <si>
    <t>628</t>
  </si>
  <si>
    <t>นางสาวทศพร สุธรรม</t>
  </si>
  <si>
    <t>804</t>
  </si>
  <si>
    <t>นางถาวรดา จันทนะสุต</t>
  </si>
  <si>
    <t>รองคณบดีฝ่ายบริหารและวางแผน คณะศิลปกรรมศาสตร์</t>
  </si>
  <si>
    <t>643</t>
  </si>
  <si>
    <t>นางสาวประภาศรี จันทร์โอ</t>
  </si>
  <si>
    <t>625</t>
  </si>
  <si>
    <t>นางสมพร วาสะศิริ</t>
  </si>
  <si>
    <t>636</t>
  </si>
  <si>
    <t>นายไกรสร ประเสริฐ</t>
  </si>
  <si>
    <t>589</t>
  </si>
  <si>
    <t>นางสาวจุฑามาศ  เจริญพงษ์มาลา</t>
  </si>
  <si>
    <t>621</t>
  </si>
  <si>
    <t>นายสุรพันธ์ จันทนะสุต</t>
  </si>
  <si>
    <t>645</t>
  </si>
  <si>
    <t>นางณปภัช เจริญผล</t>
  </si>
  <si>
    <t>617</t>
  </si>
  <si>
    <t>นายธนเดช วรวงษ์</t>
  </si>
  <si>
    <t>ศึกษาศาสตรบัณฑิต</t>
  </si>
  <si>
    <t>687</t>
  </si>
  <si>
    <t>นางปณิตา สงวนทรัพย์</t>
  </si>
  <si>
    <t>ผู้ช่วยอธิการบดี / ผู้อำนวยการสำนักงานอธิการบดี</t>
  </si>
  <si>
    <t>การวางผังเมืองและสภาพแวดล้อมมหาบัณฑิต</t>
  </si>
  <si>
    <t>615</t>
  </si>
  <si>
    <t>นายนฤพนธ์ บูรณะบัญญัติ</t>
  </si>
  <si>
    <t/>
  </si>
  <si>
    <t>614</t>
  </si>
  <si>
    <t>ว่าที่ร้อยตรีหญิงปัญจลักษณ์ หรีรักษ์</t>
  </si>
  <si>
    <t>658</t>
  </si>
  <si>
    <t>นายคมสันต์ คำสิงหา</t>
  </si>
  <si>
    <t>623</t>
  </si>
  <si>
    <t>นายชัยพร ระวีศิริ</t>
  </si>
  <si>
    <t>586</t>
  </si>
  <si>
    <t>นายรัตนฤทธิ์ จันทรรังสี</t>
  </si>
  <si>
    <t>รองคณบดีฝ่ายวิชาการและวิจัย คณะศิลปกรรมศาสตร์</t>
  </si>
  <si>
    <t>599</t>
  </si>
  <si>
    <t>นายบุญเรือง สมประจบ</t>
  </si>
  <si>
    <t>หัวหน้าภาควิชาศิลปะการออกแบบและเทคโนโลยี คณะศิลปกรรมศาสตร์</t>
  </si>
  <si>
    <t>888</t>
  </si>
  <si>
    <t>นางสรชา ไววรกิจ</t>
  </si>
  <si>
    <t>สถาปัตยกรรมศาสตรมหาบัณฑิต</t>
  </si>
  <si>
    <t>667</t>
  </si>
  <si>
    <t>นายวชิระ แสงรัศมี</t>
  </si>
  <si>
    <t>703</t>
  </si>
  <si>
    <t>นายวรากร  สงวนทรัพย์</t>
  </si>
  <si>
    <t>675</t>
  </si>
  <si>
    <t>นายวิทยา พิมลสิทธิ์</t>
  </si>
  <si>
    <t>คณะศิลปศาสตร์</t>
  </si>
  <si>
    <t>911</t>
  </si>
  <si>
    <t>นางทิฐิมา ฐิติภูมิเดชา</t>
  </si>
  <si>
    <t>139</t>
  </si>
  <si>
    <t>นายธวัชชัย ใจศิริ</t>
  </si>
  <si>
    <t>Doctor of Education</t>
  </si>
  <si>
    <t>127</t>
  </si>
  <si>
    <t>นางมธุรา สวนศรี</t>
  </si>
  <si>
    <t>146</t>
  </si>
  <si>
    <t>นายบรรเทา เพิ่มเกษตรวิทย์</t>
  </si>
  <si>
    <t>142</t>
  </si>
  <si>
    <t>นางปรรฐมาศ์ พสิษฐ์ภคกุล</t>
  </si>
  <si>
    <t>882</t>
  </si>
  <si>
    <t>นางสาวสุวรรณา  แตงอ่อน</t>
  </si>
  <si>
    <t>119</t>
  </si>
  <si>
    <t>นายฉลาด สว่างแจ้ง</t>
  </si>
  <si>
    <t>908</t>
  </si>
  <si>
    <t>นางสายฝน บูชา</t>
  </si>
  <si>
    <t>140</t>
  </si>
  <si>
    <t>นางทัศนีย์ ธราพร</t>
  </si>
  <si>
    <t>143</t>
  </si>
  <si>
    <t>ว่าที่ร้อยตรีหญิงยุวดี กวาตระกูล</t>
  </si>
  <si>
    <t>112</t>
  </si>
  <si>
    <t>นางรสสุคนธ์ สงคง</t>
  </si>
  <si>
    <t>รองคณบดีฝ่ายวิชาการและวิจัย คณะศิลปศาสตร์</t>
  </si>
  <si>
    <t>อักษรศาสตรมหาบัณฑิต</t>
  </si>
  <si>
    <t>595</t>
  </si>
  <si>
    <t>นางพนิดา  สมประจบ</t>
  </si>
  <si>
    <t>126</t>
  </si>
  <si>
    <t>นายไพศาล สุขเกษม</t>
  </si>
  <si>
    <t>594</t>
  </si>
  <si>
    <t>นางนพรัตน์  พิเภก</t>
  </si>
  <si>
    <t>149</t>
  </si>
  <si>
    <t>นายโสภณ สาทรสัมฤทธิ์ผล</t>
  </si>
  <si>
    <t>869</t>
  </si>
  <si>
    <t>นางพนิดา ตันสิน</t>
  </si>
  <si>
    <t>107</t>
  </si>
  <si>
    <t>นางนิศากร สิงหเสนี</t>
  </si>
  <si>
    <t>คณบดีคณะศิลปศาสตร์</t>
  </si>
  <si>
    <t>Ph.D.</t>
  </si>
  <si>
    <t>ตำแหน่ง</t>
  </si>
  <si>
    <t>เงินประจำตำแหน่ง</t>
  </si>
  <si>
    <t>รวมเป็นเงินทั้งสิ้น</t>
  </si>
  <si>
    <t>จำนวน (คน)</t>
  </si>
  <si>
    <t>รวมเป็นเงิน</t>
  </si>
  <si>
    <t>เงินเดือนพนักงานมหาวิทยาลัย</t>
  </si>
  <si>
    <t>เงินเดือน/เดือน 
ณ 1 ต.ค.65 รวมเลื่อนขั้น
(ใช้ฐาน 1.5/1.7)</t>
  </si>
  <si>
    <t>เงินประจำตำแหน่ง/เดือน</t>
  </si>
  <si>
    <t>เงินประจำตำแหน่ง/ปี</t>
  </si>
  <si>
    <t>กลุ่มงาน</t>
  </si>
  <si>
    <t>นางสาวพิมลพรรณ เพชรสมบัติ</t>
  </si>
  <si>
    <t>วิชาการ</t>
  </si>
  <si>
    <t>นายกล้าหาญ ณ น่าน</t>
  </si>
  <si>
    <t>นางวิยดา คำเอม</t>
  </si>
  <si>
    <t>นายชาญณรงค์ วันทา</t>
  </si>
  <si>
    <t>นางพิมพ์นภัส ภูมิกิตติพิชญ์</t>
  </si>
  <si>
    <t>นายจิรวัฒน์ เพชรรัตน์</t>
  </si>
  <si>
    <t>ศิลปศาสตรดุษฎีบัณฑิต</t>
  </si>
  <si>
    <t>นางจุฑาภรณ์ ขวัญสังข์</t>
  </si>
  <si>
    <t>นางสาวณกันต์วลัย วิศิฏศรี</t>
  </si>
  <si>
    <t>นางสาวนรินทร์ทร พันธ์สวัสดิ์</t>
  </si>
  <si>
    <t>นางสาวเอมอร ชัยประทีป</t>
  </si>
  <si>
    <t>เภสัชศาสตรมหาบัณฑิต</t>
  </si>
  <si>
    <t>นายกรวินท์วิชญ์ บุญพิสุทธินันท์</t>
  </si>
  <si>
    <t>ว่าที่ร้อยตรีกิติศักดิ์ วิทยาโกมลเลิศ</t>
  </si>
  <si>
    <t>การวางแผนภาคและเมืองมหาบัณฑิต</t>
  </si>
  <si>
    <t>นายนพศักดิ์ ฤทธิ์ดี</t>
  </si>
  <si>
    <t>นางสาวพิมพ์ณภัท จันทร์ศรี</t>
  </si>
  <si>
    <t>นางสาวนฤมล แสนเสนา</t>
  </si>
  <si>
    <t>นายณวัสน์ ฐานวิสิฐพล</t>
  </si>
  <si>
    <t>นายณัฏฐพงศ์ จันทร์วัฒนะ</t>
  </si>
  <si>
    <t>นายธงเทพ ศิริโสดา</t>
  </si>
  <si>
    <t>นายธนภูมิ วงษ์บำหรุ</t>
  </si>
  <si>
    <t>นายนิธิศ เกียรติสุข</t>
  </si>
  <si>
    <t>นายอนุวัฒน์ เติมเจิม</t>
  </si>
  <si>
    <t>ว่าที่ร้อยตรีปิยะภัทร เต็มแย้ม</t>
  </si>
  <si>
    <t>นางสาวต้องลักษณ์ บุญธรรม</t>
  </si>
  <si>
    <t>นางปิยนันท์ ปานนิ่ม วิภาหัสน์</t>
  </si>
  <si>
    <t>นางสาวชลดา ปานสง</t>
  </si>
  <si>
    <t>นางสาวอัญญารัตน์ สอนสนาม</t>
  </si>
  <si>
    <t>นายเกียรติศักดิ์ สมฤทธิ์</t>
  </si>
  <si>
    <t>นายคุณากร คิดดี</t>
  </si>
  <si>
    <t>นายณัฐพงษ์ โตมั่น</t>
  </si>
  <si>
    <t>นายทรงธรรม ดีวาณิชสกุล</t>
  </si>
  <si>
    <t>นายเทียมยศ ปะสาวะโน</t>
  </si>
  <si>
    <t>นายธนัช ศรีพนม</t>
  </si>
  <si>
    <t>นายนพดล พรามณี</t>
  </si>
  <si>
    <t>นายปริญญา มีสุข</t>
  </si>
  <si>
    <t>นายเมธี พิกุลทอง</t>
  </si>
  <si>
    <t>นายสมบูรณ์ สุขพรรณเจริญ</t>
  </si>
  <si>
    <t>นายสมพร วงษ์เพ็ง</t>
  </si>
  <si>
    <t>นายสุรชาติ จันทรชิต</t>
  </si>
  <si>
    <t>D.Eng.</t>
  </si>
  <si>
    <t>นายอภิรมย์ ชูเมฆา</t>
  </si>
  <si>
    <t>นายเอกรัฐ หล่อพิเชียร</t>
  </si>
  <si>
    <t>นายวีระยุทธ นาคทิพย์</t>
  </si>
  <si>
    <t>นางสาวศรินญา สังขสัญญา</t>
  </si>
  <si>
    <t>นางสาวบุณฑริกา ทองดอนพุ่ม</t>
  </si>
  <si>
    <t>นางสาวนันท์ชนก นันทะไชย</t>
  </si>
  <si>
    <t>นางสาวกิตติมา วานิชกูล</t>
  </si>
  <si>
    <t>นางสาวจิราพร กุลคำ</t>
  </si>
  <si>
    <t>นางสาวนวพร ลาภส่งผล</t>
  </si>
  <si>
    <t>นางสาวปาลิดา ตั้งอนุรัตน์</t>
  </si>
  <si>
    <t>นางสาวพราวมาส เจริญรักษ์</t>
  </si>
  <si>
    <t>นางสาวอินทิรา ลิจันทร์พร</t>
  </si>
  <si>
    <t>นายไตรภพ บุญธรรม</t>
  </si>
  <si>
    <t>นายพัฒนพงษ์ ทัดทา</t>
  </si>
  <si>
    <t>นายวรินธร พูลศรี</t>
  </si>
  <si>
    <t>นางสาวพัฒน์นรี จันทราภิรมย์</t>
  </si>
  <si>
    <t>นางวราภรณ์ บันเล็งลอย</t>
  </si>
  <si>
    <t>นางสาวจุฬาภรณ์ ศรีเมืองไหม</t>
  </si>
  <si>
    <t>นายกรณัท สุขสวัสดิ์</t>
  </si>
  <si>
    <t>นายกฤติน ชุมแก้ว</t>
  </si>
  <si>
    <t>นายไชยสิทธิ์ พันธุ์ฟูจินดา</t>
  </si>
  <si>
    <t>นายวิจิตร สนหอม</t>
  </si>
  <si>
    <t>นายอิทธิพล โพธิพันธุ์</t>
  </si>
  <si>
    <t>นายคำรณ ย่องซื่อ</t>
  </si>
  <si>
    <t>นายจิรศักดิ์ ปรีชาวีรกุล</t>
  </si>
  <si>
    <t>นายวิษณุพร อรุณลักษณ์</t>
  </si>
  <si>
    <t>นางสาวณัฐวิภา สินสุวรรณ</t>
  </si>
  <si>
    <t>นิเทศศาสตรดุษฎีบัณฑิต</t>
  </si>
  <si>
    <t>นางนวพรรษ การะเกตุ</t>
  </si>
  <si>
    <t>นางสาวกัญญาณัฐ เปลวเฟื่อง</t>
  </si>
  <si>
    <t>นางสาวพลอย ศรีสุโร</t>
  </si>
  <si>
    <t>นางสาวภาณินี บุญเลิศ</t>
  </si>
  <si>
    <t>Master of Public Policy and Management(นโยบายสื่อ)</t>
  </si>
  <si>
    <t>นางสาวรัตติกาล เจนจัด</t>
  </si>
  <si>
    <t>นางสาววรรณชนก สุนทร</t>
  </si>
  <si>
    <t>นางสาววิภาวี วีระวงศ์</t>
  </si>
  <si>
    <t>นางสาวอรสุชา อุปกิจ</t>
  </si>
  <si>
    <t>นางสุพรรณิการ์ ย่องซื่อ</t>
  </si>
  <si>
    <t>นายกมล สังข์ทอง</t>
  </si>
  <si>
    <t>นายกิตติพร ชูเกียรติ</t>
  </si>
  <si>
    <t>นายกิติโรจน์ รัตนเกษมสุข</t>
  </si>
  <si>
    <t>นายวสันต์ สอนเขียว</t>
  </si>
  <si>
    <t>นายศรชัย บุตรแก้ว</t>
  </si>
  <si>
    <t>นายสุรชัย ขันแก้ว</t>
  </si>
  <si>
    <t>นายสุวัฒน์ พื้นผา</t>
  </si>
  <si>
    <t>วารสารศาสตรมหาบัณฑิต</t>
  </si>
  <si>
    <t>นายอภิวัฒน์ วงศ์เลิศ</t>
  </si>
  <si>
    <t>นายสันติกร ภมรปฐมกุล</t>
  </si>
  <si>
    <t>นายมะดาโอะ สุหลง</t>
  </si>
  <si>
    <t>นายถนอมพงษ์ พานิช</t>
  </si>
  <si>
    <t>Doctor of Business Administration</t>
  </si>
  <si>
    <t>นางธฤษญา กองแก้ว</t>
  </si>
  <si>
    <t>นางบุญฑริกา วงษ์วานิช</t>
  </si>
  <si>
    <t>การจัดการมหาบัณฑิต</t>
  </si>
  <si>
    <t>นางสาวกนกพร ชัยประสิทธิ์</t>
  </si>
  <si>
    <t>นางสาวจิระพันธ์ ชูจันทร์</t>
  </si>
  <si>
    <t>นางสาวโชติมา โชติกเสถียร</t>
  </si>
  <si>
    <t>เศรษฐศาสตรมหาบัณฑิต</t>
  </si>
  <si>
    <t>นางสาวณชญาภัส รอดประยูร</t>
  </si>
  <si>
    <t>บริหารธุรกิจดุษฎีบัณฑิต</t>
  </si>
  <si>
    <t>นางสาวดวงพร พุทธวงค์</t>
  </si>
  <si>
    <t>นางสาวนฤมล จิตรเอื้อ</t>
  </si>
  <si>
    <t>นางสาวเบญจวรรณ ศฤงคาร</t>
  </si>
  <si>
    <t>นางสาวปภาภัทร อัครางกูร</t>
  </si>
  <si>
    <t>นางสาวปิยฉัตร บูระวัฒน์</t>
  </si>
  <si>
    <t>นายดำรงค์พล วิโรจน์ธรรม</t>
  </si>
  <si>
    <t>นายศรากุล สุโคตรพรหมมี</t>
  </si>
  <si>
    <t>นายสุรมงคล นิ่มจิตต์</t>
  </si>
  <si>
    <t>นายนิพัทธ์ จงสวัสดิ์</t>
  </si>
  <si>
    <t>นายนครินทร์ ปิ่นปฐมรัฐ</t>
  </si>
  <si>
    <t>นายอัษฎาวุธ อารีสิริสุข</t>
  </si>
  <si>
    <t>นางสาวบุญธิดา เอื้อพิพัฒนากูล</t>
  </si>
  <si>
    <t>นายปองพล นิลพฤกษ์</t>
  </si>
  <si>
    <t>Master of Science</t>
  </si>
  <si>
    <t>นางกุลประภา ศรีหมุด</t>
  </si>
  <si>
    <t>นางฉันทนา เอี่ยมพนากิจ</t>
  </si>
  <si>
    <t>นางภคีตา สุขประเสริฐ</t>
  </si>
  <si>
    <t>นางสาวกนกอร เวชกรณ์</t>
  </si>
  <si>
    <t>นางสาวกมลรัตน์ สมบุตร</t>
  </si>
  <si>
    <t>นางสาวจันทิมา ฑีฆะ</t>
  </si>
  <si>
    <t>นางสาวจิราภรณ์ อนันต์ชัยพัทธนา</t>
  </si>
  <si>
    <t>นางสาวจุฬาลักษณ์ วัฒนานนท์</t>
  </si>
  <si>
    <t>นางสาวณัฐชยา คำรังษี</t>
  </si>
  <si>
    <t>นางสาวรวมพร โพธิ์ทอง</t>
  </si>
  <si>
    <t>นางสาววรนุศย์ ทองพูล</t>
  </si>
  <si>
    <t>นางสาววันทนีย์ เขตต์กรณ์</t>
  </si>
  <si>
    <t>นางสาววิมลมาศ บำรุงเศรษฐพงษ์</t>
  </si>
  <si>
    <t>นางสาวศิรินภา อายุยืน</t>
  </si>
  <si>
    <t>นางสาวสุทธวรรณ สุพรรณ</t>
  </si>
  <si>
    <t>นางสาวสุภาวดี ปาทาธนานนท์</t>
  </si>
  <si>
    <t>นางสาวอารณี โชติโก</t>
  </si>
  <si>
    <t>นางสาวอิศราภรณ์ เทียมศร</t>
  </si>
  <si>
    <t>นายการันต์ บ่อบัวทอง</t>
  </si>
  <si>
    <t>นายไกรมน มณีศิลป์</t>
  </si>
  <si>
    <t>นายธนศักดิ์ ล้อมทอง</t>
  </si>
  <si>
    <t>นายธิปัตย์ โสตถิวรรณ์</t>
  </si>
  <si>
    <t>นายนิธิวัฒน์ ชูสกุล</t>
  </si>
  <si>
    <t>นายปรเมนทร์ พอใจ</t>
  </si>
  <si>
    <t>นายประดับรัฐ ประจันเขตต์</t>
  </si>
  <si>
    <t>นายพงศกร สุนทรายุทธ์</t>
  </si>
  <si>
    <t>นายพิทยา พุ่มพวง</t>
  </si>
  <si>
    <t>นายภูริพัฒน์ กันธา</t>
  </si>
  <si>
    <t>นายวงศ์วิศรุต เขื่องสตุ่ง</t>
  </si>
  <si>
    <t>นายศราวุธ ใจเย็น</t>
  </si>
  <si>
    <t>นายสมนึก ศรีสวัสดิ์</t>
  </si>
  <si>
    <t>นายสมพงษ์ แสนเสนยา</t>
  </si>
  <si>
    <t>นายสุรฤทธิ์ ปี่เพราะ</t>
  </si>
  <si>
    <t>นายอทิพงศ์ บุตรชานนท์</t>
  </si>
  <si>
    <t>นายอนุชา ตุงคัษฐาน</t>
  </si>
  <si>
    <t>นายอัคคพงศ์ พันธุ์พฤกษ์</t>
  </si>
  <si>
    <t>นายธรรมศักดิ์ โรจน์วิรุฬห์</t>
  </si>
  <si>
    <t>นายเกียรติศักดิ์ แสงประดิษฐ์</t>
  </si>
  <si>
    <t>หน่วยบ่มเพาะวิสาหกิจ</t>
  </si>
  <si>
    <t>นางสาวสุมนมาลย์ เนียมหลาง</t>
  </si>
  <si>
    <t>นายศุภสิทธิ พงศ์ศิวะสถิตย์</t>
  </si>
  <si>
    <t>นางฐนียา รังษีสุริยะชัย</t>
  </si>
  <si>
    <t>นางดลหทัย ชูเมฆา</t>
  </si>
  <si>
    <t>นางวีราภรณ์ ผิวสอาด</t>
  </si>
  <si>
    <t>นางสาวพฤกษา สวาทสุข</t>
  </si>
  <si>
    <t>นางสาววีรินทร์ดา อัปมานะ</t>
  </si>
  <si>
    <t>นางสาวศศิรดี จันทสี</t>
  </si>
  <si>
    <t>นางอรวรรณ โรจน์วิรุฬห์</t>
  </si>
  <si>
    <t>นายจตุพล ตั้งปกาศิต</t>
  </si>
  <si>
    <t>นายจรุงวิทย์ บุญโนรัตน์</t>
  </si>
  <si>
    <t>นายฉัตรชัย โชคชัย</t>
  </si>
  <si>
    <t>นายฉัตรชัย วีระนิติสกุล</t>
  </si>
  <si>
    <t>นายชัยภพ ศิระวรกุล</t>
  </si>
  <si>
    <t>นายณฐภัทร พันธ์คง</t>
  </si>
  <si>
    <t>นายธีรพจน์ เวศพันธุ์</t>
  </si>
  <si>
    <t>นายนรเสฏฐ์ วิชัยพาณิชย์</t>
  </si>
  <si>
    <t>นายบุญฤทธิ์ คุ้มเขต</t>
  </si>
  <si>
    <t>นายบุญส่ง จงกลณี</t>
  </si>
  <si>
    <t>นายพร้อมศักดิ์ อภิรติกุล</t>
  </si>
  <si>
    <t>นายไพฑูรย์ รักเหลือ</t>
  </si>
  <si>
    <t>นายไพศาล ทองสงค์</t>
  </si>
  <si>
    <t>นายมนฑล นาวงษ์</t>
  </si>
  <si>
    <t>นายมานพ แย้มแฟง</t>
  </si>
  <si>
    <t>นายศุภชัย กฤตสุทธาชีวะ</t>
  </si>
  <si>
    <t>นางสาวชมจันทร์ ดาวเดือน</t>
  </si>
  <si>
    <t>นางสุชีรา อินทโชติ</t>
  </si>
  <si>
    <t>นายประวิทย์ ฤทธิบูลย์</t>
  </si>
  <si>
    <t>นายพิสิษฐ์ บัวงาม</t>
  </si>
  <si>
    <t>นายสรยุทธ ดวงใจ</t>
  </si>
  <si>
    <t>นางกนกวรรณ ดาบส</t>
  </si>
  <si>
    <t>นางกรธัช โฆษิตโภคิน</t>
  </si>
  <si>
    <t>นางมณิภัทร์ ไทรเมฆ</t>
  </si>
  <si>
    <t>นางสาวฐิตาภา สินธุรัตน์</t>
  </si>
  <si>
    <t>นางสาวสังวร จันทรกร</t>
  </si>
  <si>
    <t>นางสาวสิตา สิทธิรณฤทธิ์</t>
  </si>
  <si>
    <t>นางสาวอนงค์ รักษ์วงศ์</t>
  </si>
  <si>
    <t>นางสาวอรัญญา แสนสระ</t>
  </si>
  <si>
    <t>นางสาวอิศรา ศิรมณีรัตน์</t>
  </si>
  <si>
    <t>นางสุพิศ บุญลาภ</t>
  </si>
  <si>
    <t>Doctor of Administrative Science</t>
  </si>
  <si>
    <t>นายก้องเกียรติ คุณาสถิตย์ชัย</t>
  </si>
  <si>
    <t>นายชลิต เชาว์วิไลย</t>
  </si>
  <si>
    <t>ค่าตอบแทนเงิน
ประจำตำแหน่ง</t>
  </si>
  <si>
    <t>เงินประจำตำแหน่งทางวิชาการ - พนักงานมหาวิทยาลัย</t>
  </si>
  <si>
    <t>รายชื่อที่ได้รับจัดสรรในงบประมาณรายจ่ายประจำปี งบประมาณ พ.ศ. 2566</t>
  </si>
  <si>
    <t>รายชื่ออาจารย์ที่ได้รับการรับรองจาก สป.อว. (เพิ่มเติม)</t>
  </si>
  <si>
    <t xml:space="preserve">รวมทั้งสิ้น  </t>
  </si>
  <si>
    <t xml:space="preserve">รวมทั้งสิ้น </t>
  </si>
  <si>
    <t>ประมาณการงบบุคลากรตามบัญชีถือจ่าย เพื่อจัดทำงบประมาณรายจ่ายประจำปีงบประมาณ พ.ศ.  2567</t>
  </si>
  <si>
    <t>ข้าราชการ</t>
  </si>
  <si>
    <t>ลูกจ้างประจำ</t>
  </si>
  <si>
    <t>เงินเดือน/เดือน ณ 1 ต.ค.66 (รวมเลื่อนขั้น)</t>
  </si>
  <si>
    <t>เงินเดือนพนักงานราชการ</t>
  </si>
  <si>
    <t>เงินเดือน/เดือน 
ณ 1 ต.ค.66 รวมเลื่อนขั้น
(ใช้ฐาน 1.5/1.7)</t>
  </si>
  <si>
    <t>รายชื่อผู้เกษียณอายุราชการประจำปี 2566</t>
  </si>
  <si>
    <t>ลำดับ</t>
  </si>
  <si>
    <t>ชื่อ-นามสกุล</t>
  </si>
  <si>
    <t>หน่วยงานที่สังกัด</t>
  </si>
  <si>
    <t>เงินเดือน</t>
  </si>
  <si>
    <t>วันที่เข้ารับราชการ</t>
  </si>
  <si>
    <t>วัน/เดือน/ปีเกิด</t>
  </si>
  <si>
    <t>อายุราชการ</t>
  </si>
  <si>
    <t>รายละเอียดข้อมูลบุคลากรที่อยู่ระหว่างการเสนอขอผลงานทางวิชาการ</t>
  </si>
  <si>
    <t>ชื่อ - นามสกุล</t>
  </si>
  <si>
    <t>ตำแหน่งทางวิชาการปัจจุบัน</t>
  </si>
  <si>
    <t xml:space="preserve">ตำแหน่งที่เสนอขอผลงาน </t>
  </si>
  <si>
    <t>อัตราเงินเดือน</t>
  </si>
  <si>
    <t>เงินเดือน/เดือน ณ วันที่ 30 ก.ย.65</t>
  </si>
  <si>
    <t>เงินเดือน/เดือน ณ วันที่ 31 ต.ค.65 (รวมเลื่อนขั้น)</t>
  </si>
  <si>
    <t>เงินเดือน/เดือน ณ วันที่ 30 พ.ย.65</t>
  </si>
  <si>
    <t>เงินเดือน/เดือน ณ วันที่ 31 ธ.ค.65</t>
  </si>
  <si>
    <t>เงินเดือน/เดือน ณ วันที่ 1 ต.ค.66 
(รวมเลื่อนขั้น)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</si>
</sst>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[$-107041E]d\ mmm\ yy;@"/>
    <numFmt numFmtId="165" formatCode="_-* #,##0_-;\-* #,##0_-;_-* &quot;-&quot;??_-;_-@_-"/>
    <numFmt numFmtId="166" formatCode="[$-1070000]d/mm/yyyy;@"/>
    <numFmt numFmtId="167" formatCode="_(* #,##0.00_);_(* \(#,##0.00\);_(* &quot;-&quot;??_);_(@_)"/>
  </numFmts>
  <fonts count="2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8"/>
      <color rgb="FF0000FF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0"/>
      <color indexed="8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color rgb="FF002060"/>
      <name val="TH SarabunPSK"/>
      <family val="2"/>
    </font>
    <font>
      <b/>
      <sz val="16"/>
      <color theme="1"/>
      <name val="TH SarabunPSK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charset val="22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indexed="8"/>
      <name val="TH Sarabun New"/>
      <family val="2"/>
    </font>
    <font>
      <b/>
      <sz val="16"/>
      <color rgb="FF3333FF"/>
      <name val="TH SarabunPSK"/>
      <family val="2"/>
    </font>
    <font>
      <sz val="16"/>
      <color rgb="FF3333FF"/>
      <name val="TH SarabunPSK"/>
      <family val="2"/>
    </font>
    <font>
      <sz val="16"/>
      <color rgb="FF0000FF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9" fillId="0" borderId="0"/>
    <xf numFmtId="43" fontId="2" fillId="0" borderId="0" applyFont="0" applyFill="0" applyBorder="0" applyAlignment="0" applyProtection="0"/>
    <xf numFmtId="0" fontId="9" fillId="0" borderId="0"/>
    <xf numFmtId="0" fontId="1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</cellStyleXfs>
  <cellXfs count="149">
    <xf numFmtId="0" fontId="0" fillId="0" borderId="0" xfId="0"/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/>
    </xf>
    <xf numFmtId="0" fontId="5" fillId="0" borderId="0" xfId="1" applyFont="1" applyAlignment="1">
      <alignment horizontal="center"/>
    </xf>
    <xf numFmtId="0" fontId="3" fillId="0" borderId="0" xfId="1" applyFont="1" applyAlignment="1"/>
    <xf numFmtId="0" fontId="7" fillId="0" borderId="0" xfId="1" applyFont="1" applyAlignment="1"/>
    <xf numFmtId="0" fontId="6" fillId="0" borderId="0" xfId="1" applyFont="1"/>
    <xf numFmtId="0" fontId="7" fillId="0" borderId="0" xfId="1" applyFont="1" applyAlignment="1">
      <alignment horizontal="center"/>
    </xf>
    <xf numFmtId="0" fontId="8" fillId="0" borderId="0" xfId="1" applyFont="1" applyAlignment="1"/>
    <xf numFmtId="0" fontId="8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11" fillId="0" borderId="1" xfId="2" applyFont="1" applyFill="1" applyBorder="1" applyAlignment="1">
      <alignment horizontal="center" shrinkToFit="1"/>
    </xf>
    <xf numFmtId="0" fontId="6" fillId="0" borderId="1" xfId="1" applyFont="1" applyBorder="1"/>
    <xf numFmtId="0" fontId="11" fillId="0" borderId="1" xfId="2" applyFont="1" applyFill="1" applyBorder="1" applyAlignment="1">
      <alignment shrinkToFit="1"/>
    </xf>
    <xf numFmtId="164" fontId="11" fillId="0" borderId="1" xfId="2" applyNumberFormat="1" applyFont="1" applyFill="1" applyBorder="1" applyAlignment="1">
      <alignment horizontal="right" shrinkToFit="1"/>
    </xf>
    <xf numFmtId="165" fontId="11" fillId="0" borderId="1" xfId="3" applyNumberFormat="1" applyFont="1" applyFill="1" applyBorder="1" applyAlignment="1">
      <alignment horizontal="right" vertical="center" shrinkToFit="1"/>
    </xf>
    <xf numFmtId="0" fontId="8" fillId="0" borderId="1" xfId="2" applyFont="1" applyFill="1" applyBorder="1" applyAlignment="1"/>
    <xf numFmtId="4" fontId="11" fillId="0" borderId="1" xfId="2" applyNumberFormat="1" applyFont="1" applyFill="1" applyBorder="1" applyAlignment="1">
      <alignment shrinkToFit="1"/>
    </xf>
    <xf numFmtId="0" fontId="12" fillId="0" borderId="1" xfId="4" applyFont="1" applyFill="1" applyBorder="1" applyAlignment="1">
      <alignment shrinkToFit="1"/>
    </xf>
    <xf numFmtId="0" fontId="6" fillId="0" borderId="0" xfId="1" applyFont="1" applyFill="1"/>
    <xf numFmtId="165" fontId="8" fillId="0" borderId="1" xfId="3" applyNumberFormat="1" applyFont="1" applyBorder="1"/>
    <xf numFmtId="0" fontId="8" fillId="0" borderId="0" xfId="1" applyFont="1"/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/>
    </xf>
    <xf numFmtId="165" fontId="7" fillId="0" borderId="1" xfId="3" applyNumberFormat="1" applyFont="1" applyBorder="1" applyAlignment="1">
      <alignment vertical="center"/>
    </xf>
    <xf numFmtId="165" fontId="15" fillId="0" borderId="1" xfId="6" applyNumberFormat="1" applyFont="1" applyBorder="1" applyAlignment="1">
      <alignment horizontal="right" vertical="center"/>
    </xf>
    <xf numFmtId="165" fontId="16" fillId="0" borderId="1" xfId="6" applyNumberFormat="1" applyFont="1" applyBorder="1" applyAlignment="1">
      <alignment horizontal="right" vertical="center"/>
    </xf>
    <xf numFmtId="0" fontId="6" fillId="0" borderId="1" xfId="1" applyFont="1" applyFill="1" applyBorder="1"/>
    <xf numFmtId="0" fontId="3" fillId="0" borderId="0" xfId="8" applyFont="1" applyAlignment="1">
      <alignment horizontal="center"/>
    </xf>
    <xf numFmtId="0" fontId="4" fillId="0" borderId="0" xfId="8" applyFont="1" applyAlignment="1">
      <alignment horizontal="centerContinuous" vertical="center"/>
    </xf>
    <xf numFmtId="0" fontId="3" fillId="0" borderId="0" xfId="8" applyFont="1" applyAlignment="1">
      <alignment horizontal="centerContinuous"/>
    </xf>
    <xf numFmtId="0" fontId="4" fillId="0" borderId="0" xfId="8" applyFont="1" applyAlignment="1">
      <alignment horizontal="centerContinuous"/>
    </xf>
    <xf numFmtId="0" fontId="3" fillId="0" borderId="0" xfId="8" applyFont="1"/>
    <xf numFmtId="0" fontId="6" fillId="0" borderId="0" xfId="8" applyFont="1" applyAlignment="1">
      <alignment horizontal="center"/>
    </xf>
    <xf numFmtId="0" fontId="7" fillId="0" borderId="0" xfId="8" applyFont="1" applyAlignment="1"/>
    <xf numFmtId="0" fontId="6" fillId="0" borderId="0" xfId="8" applyFont="1"/>
    <xf numFmtId="0" fontId="7" fillId="0" borderId="0" xfId="8" applyFont="1" applyAlignment="1">
      <alignment horizontal="center"/>
    </xf>
    <xf numFmtId="0" fontId="7" fillId="0" borderId="1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center" vertical="center" wrapText="1"/>
    </xf>
    <xf numFmtId="0" fontId="13" fillId="0" borderId="1" xfId="9" applyFont="1" applyBorder="1" applyAlignment="1">
      <alignment horizontal="center" vertical="center" wrapText="1"/>
    </xf>
    <xf numFmtId="0" fontId="18" fillId="0" borderId="1" xfId="8" applyFont="1" applyBorder="1" applyAlignment="1">
      <alignment horizontal="center"/>
    </xf>
    <xf numFmtId="0" fontId="19" fillId="0" borderId="1" xfId="2" applyNumberFormat="1" applyFont="1" applyFill="1" applyBorder="1" applyAlignment="1">
      <alignment horizontal="center" shrinkToFit="1"/>
    </xf>
    <xf numFmtId="0" fontId="18" fillId="0" borderId="1" xfId="8" applyFont="1" applyBorder="1"/>
    <xf numFmtId="0" fontId="19" fillId="0" borderId="1" xfId="2" applyFont="1" applyFill="1" applyBorder="1" applyAlignment="1">
      <alignment shrinkToFit="1"/>
    </xf>
    <xf numFmtId="166" fontId="20" fillId="0" borderId="1" xfId="2" applyNumberFormat="1" applyFont="1" applyFill="1" applyBorder="1" applyAlignment="1">
      <alignment horizontal="right" shrinkToFit="1"/>
    </xf>
    <xf numFmtId="0" fontId="18" fillId="0" borderId="1" xfId="8" applyFont="1" applyBorder="1" applyAlignment="1">
      <alignment shrinkToFit="1"/>
    </xf>
    <xf numFmtId="0" fontId="8" fillId="0" borderId="0" xfId="8" applyFont="1" applyAlignment="1">
      <alignment horizontal="center"/>
    </xf>
    <xf numFmtId="0" fontId="8" fillId="0" borderId="0" xfId="8" applyFont="1"/>
    <xf numFmtId="0" fontId="13" fillId="0" borderId="0" xfId="10" applyFont="1" applyBorder="1" applyAlignment="1">
      <alignment horizontal="center" vertical="center"/>
    </xf>
    <xf numFmtId="0" fontId="13" fillId="0" borderId="2" xfId="10" applyFont="1" applyBorder="1" applyAlignment="1">
      <alignment horizontal="center" vertical="center"/>
    </xf>
    <xf numFmtId="0" fontId="13" fillId="0" borderId="3" xfId="10" applyFont="1" applyBorder="1" applyAlignment="1">
      <alignment horizontal="left" vertical="center"/>
    </xf>
    <xf numFmtId="165" fontId="6" fillId="0" borderId="1" xfId="3" applyNumberFormat="1" applyFont="1" applyBorder="1" applyAlignment="1">
      <alignment vertical="center"/>
    </xf>
    <xf numFmtId="165" fontId="16" fillId="0" borderId="0" xfId="3" applyNumberFormat="1" applyFont="1" applyBorder="1" applyAlignment="1">
      <alignment horizontal="center"/>
    </xf>
    <xf numFmtId="0" fontId="13" fillId="0" borderId="1" xfId="10" applyFont="1" applyBorder="1" applyAlignment="1">
      <alignment horizontal="center" vertical="center"/>
    </xf>
    <xf numFmtId="165" fontId="18" fillId="0" borderId="1" xfId="7" applyNumberFormat="1" applyFont="1" applyBorder="1" applyAlignment="1">
      <alignment horizontal="center"/>
    </xf>
    <xf numFmtId="165" fontId="8" fillId="0" borderId="1" xfId="7" applyNumberFormat="1" applyFont="1" applyBorder="1"/>
    <xf numFmtId="0" fontId="3" fillId="0" borderId="0" xfId="8" applyFont="1" applyAlignment="1"/>
    <xf numFmtId="0" fontId="4" fillId="0" borderId="0" xfId="8" applyFont="1" applyAlignment="1"/>
    <xf numFmtId="0" fontId="8" fillId="0" borderId="0" xfId="2" applyFont="1" applyFill="1" applyBorder="1" applyAlignment="1"/>
    <xf numFmtId="0" fontId="11" fillId="0" borderId="0" xfId="2" applyFont="1" applyFill="1" applyBorder="1" applyAlignment="1">
      <alignment shrinkToFit="1"/>
    </xf>
    <xf numFmtId="4" fontId="11" fillId="0" borderId="0" xfId="2" applyNumberFormat="1" applyFont="1" applyFill="1" applyBorder="1" applyAlignment="1">
      <alignment shrinkToFit="1"/>
    </xf>
    <xf numFmtId="165" fontId="22" fillId="0" borderId="1" xfId="3" applyNumberFormat="1" applyFont="1" applyFill="1" applyBorder="1" applyAlignment="1">
      <alignment horizontal="right" vertical="center" shrinkToFit="1"/>
    </xf>
    <xf numFmtId="0" fontId="21" fillId="0" borderId="0" xfId="2" applyFont="1" applyFill="1" applyBorder="1" applyAlignment="1"/>
    <xf numFmtId="0" fontId="22" fillId="0" borderId="0" xfId="2" applyFont="1" applyFill="1" applyBorder="1" applyAlignment="1">
      <alignment shrinkToFit="1"/>
    </xf>
    <xf numFmtId="4" fontId="22" fillId="0" borderId="0" xfId="2" applyNumberFormat="1" applyFont="1" applyFill="1" applyBorder="1" applyAlignment="1">
      <alignment shrinkToFit="1"/>
    </xf>
    <xf numFmtId="0" fontId="22" fillId="0" borderId="0" xfId="1" applyFont="1" applyFill="1"/>
    <xf numFmtId="0" fontId="18" fillId="0" borderId="2" xfId="8" applyFont="1" applyBorder="1" applyAlignment="1">
      <alignment horizontal="center"/>
    </xf>
    <xf numFmtId="0" fontId="21" fillId="0" borderId="0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shrinkToFit="1"/>
    </xf>
    <xf numFmtId="0" fontId="22" fillId="0" borderId="1" xfId="1" applyFont="1" applyFill="1" applyBorder="1"/>
    <xf numFmtId="0" fontId="22" fillId="0" borderId="1" xfId="2" applyFont="1" applyFill="1" applyBorder="1" applyAlignment="1">
      <alignment shrinkToFit="1"/>
    </xf>
    <xf numFmtId="0" fontId="22" fillId="0" borderId="1" xfId="4" applyFont="1" applyFill="1" applyBorder="1" applyAlignment="1">
      <alignment shrinkToFit="1"/>
    </xf>
    <xf numFmtId="164" fontId="22" fillId="0" borderId="1" xfId="2" applyNumberFormat="1" applyFont="1" applyFill="1" applyBorder="1" applyAlignment="1">
      <alignment horizontal="right" shrinkToFit="1"/>
    </xf>
    <xf numFmtId="0" fontId="6" fillId="0" borderId="1" xfId="2" applyFont="1" applyFill="1" applyBorder="1" applyAlignment="1">
      <alignment shrinkToFit="1"/>
    </xf>
    <xf numFmtId="0" fontId="6" fillId="0" borderId="1" xfId="4" applyFont="1" applyFill="1" applyBorder="1" applyAlignment="1">
      <alignment shrinkToFit="1"/>
    </xf>
    <xf numFmtId="164" fontId="6" fillId="0" borderId="1" xfId="2" applyNumberFormat="1" applyFont="1" applyFill="1" applyBorder="1" applyAlignment="1">
      <alignment horizontal="right" shrinkToFit="1"/>
    </xf>
    <xf numFmtId="43" fontId="6" fillId="0" borderId="1" xfId="7" applyFont="1" applyFill="1" applyBorder="1" applyAlignment="1">
      <alignment shrinkToFit="1"/>
    </xf>
    <xf numFmtId="43" fontId="6" fillId="0" borderId="1" xfId="7" applyFont="1" applyFill="1" applyBorder="1" applyAlignment="1">
      <alignment horizontal="right" vertical="center" shrinkToFit="1"/>
    </xf>
    <xf numFmtId="0" fontId="8" fillId="0" borderId="5" xfId="2" applyFont="1" applyFill="1" applyBorder="1" applyAlignment="1"/>
    <xf numFmtId="0" fontId="8" fillId="3" borderId="2" xfId="1" applyFont="1" applyFill="1" applyBorder="1" applyAlignment="1">
      <alignment horizontal="left" vertical="center"/>
    </xf>
    <xf numFmtId="0" fontId="8" fillId="3" borderId="2" xfId="1" applyFont="1" applyFill="1" applyBorder="1" applyAlignment="1">
      <alignment horizontal="center" vertical="center" wrapText="1"/>
    </xf>
    <xf numFmtId="165" fontId="8" fillId="3" borderId="1" xfId="2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23" fillId="3" borderId="0" xfId="1" applyFont="1" applyFill="1"/>
    <xf numFmtId="0" fontId="8" fillId="2" borderId="1" xfId="1" applyFont="1" applyFill="1" applyBorder="1" applyAlignment="1">
      <alignment horizontal="left" vertical="center"/>
    </xf>
    <xf numFmtId="0" fontId="23" fillId="2" borderId="1" xfId="2" applyFont="1" applyFill="1" applyBorder="1" applyAlignment="1">
      <alignment horizontal="center" shrinkToFit="1"/>
    </xf>
    <xf numFmtId="0" fontId="23" fillId="2" borderId="1" xfId="1" applyFont="1" applyFill="1" applyBorder="1"/>
    <xf numFmtId="0" fontId="23" fillId="2" borderId="1" xfId="2" applyFont="1" applyFill="1" applyBorder="1" applyAlignment="1">
      <alignment shrinkToFit="1"/>
    </xf>
    <xf numFmtId="0" fontId="23" fillId="2" borderId="1" xfId="4" applyFont="1" applyFill="1" applyBorder="1" applyAlignment="1">
      <alignment shrinkToFit="1"/>
    </xf>
    <xf numFmtId="164" fontId="23" fillId="2" borderId="1" xfId="2" applyNumberFormat="1" applyFont="1" applyFill="1" applyBorder="1" applyAlignment="1">
      <alignment horizontal="right" shrinkToFit="1"/>
    </xf>
    <xf numFmtId="165" fontId="23" fillId="2" borderId="1" xfId="3" applyNumberFormat="1" applyFont="1" applyFill="1" applyBorder="1" applyAlignment="1">
      <alignment horizontal="right" vertical="center" shrinkToFit="1"/>
    </xf>
    <xf numFmtId="0" fontId="8" fillId="2" borderId="0" xfId="2" applyFont="1" applyFill="1" applyBorder="1" applyAlignment="1"/>
    <xf numFmtId="0" fontId="23" fillId="2" borderId="0" xfId="2" applyFont="1" applyFill="1" applyBorder="1" applyAlignment="1">
      <alignment shrinkToFit="1"/>
    </xf>
    <xf numFmtId="4" fontId="23" fillId="2" borderId="0" xfId="2" applyNumberFormat="1" applyFont="1" applyFill="1" applyBorder="1" applyAlignment="1">
      <alignment shrinkToFit="1"/>
    </xf>
    <xf numFmtId="0" fontId="23" fillId="2" borderId="0" xfId="1" applyFont="1" applyFill="1"/>
    <xf numFmtId="0" fontId="8" fillId="2" borderId="2" xfId="1" applyFont="1" applyFill="1" applyBorder="1" applyAlignment="1">
      <alignment horizontal="left" vertical="center"/>
    </xf>
    <xf numFmtId="0" fontId="23" fillId="2" borderId="8" xfId="1" applyFont="1" applyFill="1" applyBorder="1"/>
    <xf numFmtId="0" fontId="23" fillId="2" borderId="8" xfId="2" applyFont="1" applyFill="1" applyBorder="1" applyAlignment="1">
      <alignment shrinkToFit="1"/>
    </xf>
    <xf numFmtId="0" fontId="23" fillId="2" borderId="8" xfId="4" applyFont="1" applyFill="1" applyBorder="1" applyAlignment="1">
      <alignment shrinkToFit="1"/>
    </xf>
    <xf numFmtId="164" fontId="23" fillId="2" borderId="8" xfId="2" applyNumberFormat="1" applyFont="1" applyFill="1" applyBorder="1" applyAlignment="1">
      <alignment horizontal="right" shrinkToFit="1"/>
    </xf>
    <xf numFmtId="43" fontId="23" fillId="2" borderId="1" xfId="7" applyFont="1" applyFill="1" applyBorder="1" applyAlignment="1">
      <alignment shrinkToFit="1"/>
    </xf>
    <xf numFmtId="165" fontId="8" fillId="3" borderId="2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6" fillId="0" borderId="2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1" xfId="1" applyFont="1" applyBorder="1"/>
    <xf numFmtId="0" fontId="6" fillId="0" borderId="3" xfId="1" applyFont="1" applyBorder="1"/>
    <xf numFmtId="0" fontId="4" fillId="0" borderId="0" xfId="1" applyFont="1" applyAlignment="1">
      <alignment vertical="center"/>
    </xf>
    <xf numFmtId="0" fontId="6" fillId="0" borderId="1" xfId="1" applyFont="1" applyBorder="1" applyAlignment="1">
      <alignment vertical="center" wrapText="1"/>
    </xf>
    <xf numFmtId="0" fontId="4" fillId="0" borderId="0" xfId="1" applyFont="1" applyAlignment="1">
      <alignment horizontal="centerContinuous"/>
    </xf>
    <xf numFmtId="0" fontId="3" fillId="0" borderId="0" xfId="1" applyFont="1"/>
    <xf numFmtId="0" fontId="6" fillId="0" borderId="3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11" fillId="0" borderId="0" xfId="1" applyFont="1"/>
    <xf numFmtId="0" fontId="13" fillId="0" borderId="0" xfId="9" applyFont="1" applyAlignment="1">
      <alignment horizontal="center" vertical="top"/>
    </xf>
    <xf numFmtId="0" fontId="10" fillId="0" borderId="1" xfId="1" applyFont="1" applyFill="1" applyBorder="1" applyAlignment="1">
      <alignment horizontal="center"/>
    </xf>
    <xf numFmtId="167" fontId="10" fillId="0" borderId="1" xfId="3" applyNumberFormat="1" applyFont="1" applyFill="1" applyBorder="1" applyAlignment="1">
      <alignment horizontal="center"/>
    </xf>
    <xf numFmtId="166" fontId="10" fillId="0" borderId="1" xfId="1" applyNumberFormat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7" fillId="0" borderId="0" xfId="1" applyFont="1"/>
    <xf numFmtId="0" fontId="11" fillId="0" borderId="1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left"/>
    </xf>
    <xf numFmtId="167" fontId="11" fillId="0" borderId="1" xfId="3" applyNumberFormat="1" applyFont="1" applyFill="1" applyBorder="1" applyAlignment="1">
      <alignment horizontal="right" wrapText="1"/>
    </xf>
    <xf numFmtId="166" fontId="11" fillId="0" borderId="1" xfId="1" applyNumberFormat="1" applyFont="1" applyFill="1" applyBorder="1" applyAlignment="1">
      <alignment horizontal="center" wrapText="1"/>
    </xf>
    <xf numFmtId="0" fontId="3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7" fillId="0" borderId="3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6" fillId="0" borderId="1" xfId="5" applyFont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8" fillId="0" borderId="1" xfId="8" applyFont="1" applyBorder="1" applyAlignment="1">
      <alignment horizontal="center"/>
    </xf>
    <xf numFmtId="0" fontId="13" fillId="0" borderId="6" xfId="10" applyFont="1" applyBorder="1" applyAlignment="1">
      <alignment horizontal="center" vertical="center"/>
    </xf>
    <xf numFmtId="0" fontId="13" fillId="0" borderId="7" xfId="10" applyFont="1" applyBorder="1" applyAlignment="1">
      <alignment horizontal="center" vertical="center"/>
    </xf>
    <xf numFmtId="0" fontId="13" fillId="0" borderId="1" xfId="10" applyFont="1" applyBorder="1" applyAlignment="1">
      <alignment horizontal="center" vertical="center" wrapText="1"/>
    </xf>
    <xf numFmtId="0" fontId="16" fillId="0" borderId="3" xfId="10" applyFont="1" applyBorder="1" applyAlignment="1">
      <alignment horizontal="center" vertical="center"/>
    </xf>
    <xf numFmtId="0" fontId="16" fillId="0" borderId="5" xfId="10" applyFont="1" applyBorder="1" applyAlignment="1">
      <alignment horizontal="center" vertical="center"/>
    </xf>
    <xf numFmtId="0" fontId="13" fillId="0" borderId="0" xfId="9" applyFont="1" applyAlignment="1">
      <alignment horizontal="center" vertical="top"/>
    </xf>
  </cellXfs>
  <cellStyles count="11">
    <cellStyle name="Comma" xfId="7" builtinId="3"/>
    <cellStyle name="Comma 12 2 2" xfId="3"/>
    <cellStyle name="Comma 12 3" xfId="6"/>
    <cellStyle name="Normal" xfId="0" builtinId="0"/>
    <cellStyle name="Normal 10 2" xfId="1"/>
    <cellStyle name="Normal 2" xfId="8"/>
    <cellStyle name="Normal 2 2 10 2" xfId="9"/>
    <cellStyle name="Normal 2 2 15" xfId="5"/>
    <cellStyle name="Normal 2 2 8 2" xfId="10"/>
    <cellStyle name="Normal_Sheet1 2 2" xfId="2"/>
    <cellStyle name="Normal_Sheet2" xfId="4"/>
  </cellStyles>
  <dxfs count="0"/>
  <tableStyles count="0" defaultTableStyle="TableStyleMedium2" defaultPivotStyle="PivotStyleLight16"/>
  <colors>
    <mruColors>
      <color rgb="FF0000FF"/>
      <color rgb="FFFFFFCC"/>
      <color rgb="FF3333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sigma\Desktop\MJ20\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P13"/>
  <sheetViews>
    <sheetView tabSelected="1" view="pageBreakPreview" zoomScaleNormal="100" zoomScaleSheetLayoutView="100" workbookViewId="0">
      <selection activeCell="H17" sqref="H17"/>
    </sheetView>
  </sheetViews>
  <sheetFormatPr defaultRowHeight="24"/>
  <cols>
    <col min="1" max="1" width="4.42578125" style="6" customWidth="1"/>
    <col min="2" max="2" width="12.140625" style="6" bestFit="1" customWidth="1"/>
    <col min="3" max="3" width="18" style="6" customWidth="1"/>
    <col min="4" max="4" width="16.7109375" style="6" customWidth="1"/>
    <col min="5" max="5" width="15.28515625" style="6" customWidth="1"/>
    <col min="6" max="6" width="18.28515625" style="6" customWidth="1"/>
    <col min="7" max="7" width="11.7109375" style="6" customWidth="1"/>
    <col min="8" max="8" width="13.85546875" style="6" customWidth="1"/>
    <col min="9" max="9" width="16.5703125" style="6" customWidth="1"/>
    <col min="10" max="10" width="15.85546875" style="6" customWidth="1"/>
    <col min="11" max="11" width="17.28515625" style="6" customWidth="1"/>
    <col min="12" max="12" width="17.85546875" style="6" customWidth="1"/>
    <col min="13" max="13" width="16.42578125" style="6" bestFit="1" customWidth="1"/>
    <col min="14" max="14" width="14.7109375" style="6" customWidth="1"/>
    <col min="15" max="15" width="15.28515625" style="6" customWidth="1"/>
    <col min="16" max="16" width="17.140625" style="6" customWidth="1"/>
    <col min="17" max="259" width="9.140625" style="6"/>
    <col min="260" max="260" width="4.42578125" style="6" customWidth="1"/>
    <col min="261" max="261" width="12.140625" style="6" bestFit="1" customWidth="1"/>
    <col min="262" max="262" width="20.28515625" style="6" customWidth="1"/>
    <col min="263" max="263" width="21.7109375" style="6" customWidth="1"/>
    <col min="264" max="264" width="20.7109375" style="6" customWidth="1"/>
    <col min="265" max="265" width="18.28515625" style="6" customWidth="1"/>
    <col min="266" max="266" width="11.7109375" style="6" customWidth="1"/>
    <col min="267" max="267" width="17.28515625" style="6" customWidth="1"/>
    <col min="268" max="268" width="17.85546875" style="6" customWidth="1"/>
    <col min="269" max="269" width="16.42578125" style="6" bestFit="1" customWidth="1"/>
    <col min="270" max="270" width="14.7109375" style="6" customWidth="1"/>
    <col min="271" max="271" width="15.28515625" style="6" customWidth="1"/>
    <col min="272" max="272" width="17.140625" style="6" customWidth="1"/>
    <col min="273" max="515" width="9.140625" style="6"/>
    <col min="516" max="516" width="4.42578125" style="6" customWidth="1"/>
    <col min="517" max="517" width="12.140625" style="6" bestFit="1" customWidth="1"/>
    <col min="518" max="518" width="20.28515625" style="6" customWidth="1"/>
    <col min="519" max="519" width="21.7109375" style="6" customWidth="1"/>
    <col min="520" max="520" width="20.7109375" style="6" customWidth="1"/>
    <col min="521" max="521" width="18.28515625" style="6" customWidth="1"/>
    <col min="522" max="522" width="11.7109375" style="6" customWidth="1"/>
    <col min="523" max="523" width="17.28515625" style="6" customWidth="1"/>
    <col min="524" max="524" width="17.85546875" style="6" customWidth="1"/>
    <col min="525" max="525" width="16.42578125" style="6" bestFit="1" customWidth="1"/>
    <col min="526" max="526" width="14.7109375" style="6" customWidth="1"/>
    <col min="527" max="527" width="15.28515625" style="6" customWidth="1"/>
    <col min="528" max="528" width="17.140625" style="6" customWidth="1"/>
    <col min="529" max="771" width="9.140625" style="6"/>
    <col min="772" max="772" width="4.42578125" style="6" customWidth="1"/>
    <col min="773" max="773" width="12.140625" style="6" bestFit="1" customWidth="1"/>
    <col min="774" max="774" width="20.28515625" style="6" customWidth="1"/>
    <col min="775" max="775" width="21.7109375" style="6" customWidth="1"/>
    <col min="776" max="776" width="20.7109375" style="6" customWidth="1"/>
    <col min="777" max="777" width="18.28515625" style="6" customWidth="1"/>
    <col min="778" max="778" width="11.7109375" style="6" customWidth="1"/>
    <col min="779" max="779" width="17.28515625" style="6" customWidth="1"/>
    <col min="780" max="780" width="17.85546875" style="6" customWidth="1"/>
    <col min="781" max="781" width="16.42578125" style="6" bestFit="1" customWidth="1"/>
    <col min="782" max="782" width="14.7109375" style="6" customWidth="1"/>
    <col min="783" max="783" width="15.28515625" style="6" customWidth="1"/>
    <col min="784" max="784" width="17.140625" style="6" customWidth="1"/>
    <col min="785" max="1027" width="9.140625" style="6"/>
    <col min="1028" max="1028" width="4.42578125" style="6" customWidth="1"/>
    <col min="1029" max="1029" width="12.140625" style="6" bestFit="1" customWidth="1"/>
    <col min="1030" max="1030" width="20.28515625" style="6" customWidth="1"/>
    <col min="1031" max="1031" width="21.7109375" style="6" customWidth="1"/>
    <col min="1032" max="1032" width="20.7109375" style="6" customWidth="1"/>
    <col min="1033" max="1033" width="18.28515625" style="6" customWidth="1"/>
    <col min="1034" max="1034" width="11.7109375" style="6" customWidth="1"/>
    <col min="1035" max="1035" width="17.28515625" style="6" customWidth="1"/>
    <col min="1036" max="1036" width="17.85546875" style="6" customWidth="1"/>
    <col min="1037" max="1037" width="16.42578125" style="6" bestFit="1" customWidth="1"/>
    <col min="1038" max="1038" width="14.7109375" style="6" customWidth="1"/>
    <col min="1039" max="1039" width="15.28515625" style="6" customWidth="1"/>
    <col min="1040" max="1040" width="17.140625" style="6" customWidth="1"/>
    <col min="1041" max="1283" width="9.140625" style="6"/>
    <col min="1284" max="1284" width="4.42578125" style="6" customWidth="1"/>
    <col min="1285" max="1285" width="12.140625" style="6" bestFit="1" customWidth="1"/>
    <col min="1286" max="1286" width="20.28515625" style="6" customWidth="1"/>
    <col min="1287" max="1287" width="21.7109375" style="6" customWidth="1"/>
    <col min="1288" max="1288" width="20.7109375" style="6" customWidth="1"/>
    <col min="1289" max="1289" width="18.28515625" style="6" customWidth="1"/>
    <col min="1290" max="1290" width="11.7109375" style="6" customWidth="1"/>
    <col min="1291" max="1291" width="17.28515625" style="6" customWidth="1"/>
    <col min="1292" max="1292" width="17.85546875" style="6" customWidth="1"/>
    <col min="1293" max="1293" width="16.42578125" style="6" bestFit="1" customWidth="1"/>
    <col min="1294" max="1294" width="14.7109375" style="6" customWidth="1"/>
    <col min="1295" max="1295" width="15.28515625" style="6" customWidth="1"/>
    <col min="1296" max="1296" width="17.140625" style="6" customWidth="1"/>
    <col min="1297" max="1539" width="9.140625" style="6"/>
    <col min="1540" max="1540" width="4.42578125" style="6" customWidth="1"/>
    <col min="1541" max="1541" width="12.140625" style="6" bestFit="1" customWidth="1"/>
    <col min="1542" max="1542" width="20.28515625" style="6" customWidth="1"/>
    <col min="1543" max="1543" width="21.7109375" style="6" customWidth="1"/>
    <col min="1544" max="1544" width="20.7109375" style="6" customWidth="1"/>
    <col min="1545" max="1545" width="18.28515625" style="6" customWidth="1"/>
    <col min="1546" max="1546" width="11.7109375" style="6" customWidth="1"/>
    <col min="1547" max="1547" width="17.28515625" style="6" customWidth="1"/>
    <col min="1548" max="1548" width="17.85546875" style="6" customWidth="1"/>
    <col min="1549" max="1549" width="16.42578125" style="6" bestFit="1" customWidth="1"/>
    <col min="1550" max="1550" width="14.7109375" style="6" customWidth="1"/>
    <col min="1551" max="1551" width="15.28515625" style="6" customWidth="1"/>
    <col min="1552" max="1552" width="17.140625" style="6" customWidth="1"/>
    <col min="1553" max="1795" width="9.140625" style="6"/>
    <col min="1796" max="1796" width="4.42578125" style="6" customWidth="1"/>
    <col min="1797" max="1797" width="12.140625" style="6" bestFit="1" customWidth="1"/>
    <col min="1798" max="1798" width="20.28515625" style="6" customWidth="1"/>
    <col min="1799" max="1799" width="21.7109375" style="6" customWidth="1"/>
    <col min="1800" max="1800" width="20.7109375" style="6" customWidth="1"/>
    <col min="1801" max="1801" width="18.28515625" style="6" customWidth="1"/>
    <col min="1802" max="1802" width="11.7109375" style="6" customWidth="1"/>
    <col min="1803" max="1803" width="17.28515625" style="6" customWidth="1"/>
    <col min="1804" max="1804" width="17.85546875" style="6" customWidth="1"/>
    <col min="1805" max="1805" width="16.42578125" style="6" bestFit="1" customWidth="1"/>
    <col min="1806" max="1806" width="14.7109375" style="6" customWidth="1"/>
    <col min="1807" max="1807" width="15.28515625" style="6" customWidth="1"/>
    <col min="1808" max="1808" width="17.140625" style="6" customWidth="1"/>
    <col min="1809" max="2051" width="9.140625" style="6"/>
    <col min="2052" max="2052" width="4.42578125" style="6" customWidth="1"/>
    <col min="2053" max="2053" width="12.140625" style="6" bestFit="1" customWidth="1"/>
    <col min="2054" max="2054" width="20.28515625" style="6" customWidth="1"/>
    <col min="2055" max="2055" width="21.7109375" style="6" customWidth="1"/>
    <col min="2056" max="2056" width="20.7109375" style="6" customWidth="1"/>
    <col min="2057" max="2057" width="18.28515625" style="6" customWidth="1"/>
    <col min="2058" max="2058" width="11.7109375" style="6" customWidth="1"/>
    <col min="2059" max="2059" width="17.28515625" style="6" customWidth="1"/>
    <col min="2060" max="2060" width="17.85546875" style="6" customWidth="1"/>
    <col min="2061" max="2061" width="16.42578125" style="6" bestFit="1" customWidth="1"/>
    <col min="2062" max="2062" width="14.7109375" style="6" customWidth="1"/>
    <col min="2063" max="2063" width="15.28515625" style="6" customWidth="1"/>
    <col min="2064" max="2064" width="17.140625" style="6" customWidth="1"/>
    <col min="2065" max="2307" width="9.140625" style="6"/>
    <col min="2308" max="2308" width="4.42578125" style="6" customWidth="1"/>
    <col min="2309" max="2309" width="12.140625" style="6" bestFit="1" customWidth="1"/>
    <col min="2310" max="2310" width="20.28515625" style="6" customWidth="1"/>
    <col min="2311" max="2311" width="21.7109375" style="6" customWidth="1"/>
    <col min="2312" max="2312" width="20.7109375" style="6" customWidth="1"/>
    <col min="2313" max="2313" width="18.28515625" style="6" customWidth="1"/>
    <col min="2314" max="2314" width="11.7109375" style="6" customWidth="1"/>
    <col min="2315" max="2315" width="17.28515625" style="6" customWidth="1"/>
    <col min="2316" max="2316" width="17.85546875" style="6" customWidth="1"/>
    <col min="2317" max="2317" width="16.42578125" style="6" bestFit="1" customWidth="1"/>
    <col min="2318" max="2318" width="14.7109375" style="6" customWidth="1"/>
    <col min="2319" max="2319" width="15.28515625" style="6" customWidth="1"/>
    <col min="2320" max="2320" width="17.140625" style="6" customWidth="1"/>
    <col min="2321" max="2563" width="9.140625" style="6"/>
    <col min="2564" max="2564" width="4.42578125" style="6" customWidth="1"/>
    <col min="2565" max="2565" width="12.140625" style="6" bestFit="1" customWidth="1"/>
    <col min="2566" max="2566" width="20.28515625" style="6" customWidth="1"/>
    <col min="2567" max="2567" width="21.7109375" style="6" customWidth="1"/>
    <col min="2568" max="2568" width="20.7109375" style="6" customWidth="1"/>
    <col min="2569" max="2569" width="18.28515625" style="6" customWidth="1"/>
    <col min="2570" max="2570" width="11.7109375" style="6" customWidth="1"/>
    <col min="2571" max="2571" width="17.28515625" style="6" customWidth="1"/>
    <col min="2572" max="2572" width="17.85546875" style="6" customWidth="1"/>
    <col min="2573" max="2573" width="16.42578125" style="6" bestFit="1" customWidth="1"/>
    <col min="2574" max="2574" width="14.7109375" style="6" customWidth="1"/>
    <col min="2575" max="2575" width="15.28515625" style="6" customWidth="1"/>
    <col min="2576" max="2576" width="17.140625" style="6" customWidth="1"/>
    <col min="2577" max="2819" width="9.140625" style="6"/>
    <col min="2820" max="2820" width="4.42578125" style="6" customWidth="1"/>
    <col min="2821" max="2821" width="12.140625" style="6" bestFit="1" customWidth="1"/>
    <col min="2822" max="2822" width="20.28515625" style="6" customWidth="1"/>
    <col min="2823" max="2823" width="21.7109375" style="6" customWidth="1"/>
    <col min="2824" max="2824" width="20.7109375" style="6" customWidth="1"/>
    <col min="2825" max="2825" width="18.28515625" style="6" customWidth="1"/>
    <col min="2826" max="2826" width="11.7109375" style="6" customWidth="1"/>
    <col min="2827" max="2827" width="17.28515625" style="6" customWidth="1"/>
    <col min="2828" max="2828" width="17.85546875" style="6" customWidth="1"/>
    <col min="2829" max="2829" width="16.42578125" style="6" bestFit="1" customWidth="1"/>
    <col min="2830" max="2830" width="14.7109375" style="6" customWidth="1"/>
    <col min="2831" max="2831" width="15.28515625" style="6" customWidth="1"/>
    <col min="2832" max="2832" width="17.140625" style="6" customWidth="1"/>
    <col min="2833" max="3075" width="9.140625" style="6"/>
    <col min="3076" max="3076" width="4.42578125" style="6" customWidth="1"/>
    <col min="3077" max="3077" width="12.140625" style="6" bestFit="1" customWidth="1"/>
    <col min="3078" max="3078" width="20.28515625" style="6" customWidth="1"/>
    <col min="3079" max="3079" width="21.7109375" style="6" customWidth="1"/>
    <col min="3080" max="3080" width="20.7109375" style="6" customWidth="1"/>
    <col min="3081" max="3081" width="18.28515625" style="6" customWidth="1"/>
    <col min="3082" max="3082" width="11.7109375" style="6" customWidth="1"/>
    <col min="3083" max="3083" width="17.28515625" style="6" customWidth="1"/>
    <col min="3084" max="3084" width="17.85546875" style="6" customWidth="1"/>
    <col min="3085" max="3085" width="16.42578125" style="6" bestFit="1" customWidth="1"/>
    <col min="3086" max="3086" width="14.7109375" style="6" customWidth="1"/>
    <col min="3087" max="3087" width="15.28515625" style="6" customWidth="1"/>
    <col min="3088" max="3088" width="17.140625" style="6" customWidth="1"/>
    <col min="3089" max="3331" width="9.140625" style="6"/>
    <col min="3332" max="3332" width="4.42578125" style="6" customWidth="1"/>
    <col min="3333" max="3333" width="12.140625" style="6" bestFit="1" customWidth="1"/>
    <col min="3334" max="3334" width="20.28515625" style="6" customWidth="1"/>
    <col min="3335" max="3335" width="21.7109375" style="6" customWidth="1"/>
    <col min="3336" max="3336" width="20.7109375" style="6" customWidth="1"/>
    <col min="3337" max="3337" width="18.28515625" style="6" customWidth="1"/>
    <col min="3338" max="3338" width="11.7109375" style="6" customWidth="1"/>
    <col min="3339" max="3339" width="17.28515625" style="6" customWidth="1"/>
    <col min="3340" max="3340" width="17.85546875" style="6" customWidth="1"/>
    <col min="3341" max="3341" width="16.42578125" style="6" bestFit="1" customWidth="1"/>
    <col min="3342" max="3342" width="14.7109375" style="6" customWidth="1"/>
    <col min="3343" max="3343" width="15.28515625" style="6" customWidth="1"/>
    <col min="3344" max="3344" width="17.140625" style="6" customWidth="1"/>
    <col min="3345" max="3587" width="9.140625" style="6"/>
    <col min="3588" max="3588" width="4.42578125" style="6" customWidth="1"/>
    <col min="3589" max="3589" width="12.140625" style="6" bestFit="1" customWidth="1"/>
    <col min="3590" max="3590" width="20.28515625" style="6" customWidth="1"/>
    <col min="3591" max="3591" width="21.7109375" style="6" customWidth="1"/>
    <col min="3592" max="3592" width="20.7109375" style="6" customWidth="1"/>
    <col min="3593" max="3593" width="18.28515625" style="6" customWidth="1"/>
    <col min="3594" max="3594" width="11.7109375" style="6" customWidth="1"/>
    <col min="3595" max="3595" width="17.28515625" style="6" customWidth="1"/>
    <col min="3596" max="3596" width="17.85546875" style="6" customWidth="1"/>
    <col min="3597" max="3597" width="16.42578125" style="6" bestFit="1" customWidth="1"/>
    <col min="3598" max="3598" width="14.7109375" style="6" customWidth="1"/>
    <col min="3599" max="3599" width="15.28515625" style="6" customWidth="1"/>
    <col min="3600" max="3600" width="17.140625" style="6" customWidth="1"/>
    <col min="3601" max="3843" width="9.140625" style="6"/>
    <col min="3844" max="3844" width="4.42578125" style="6" customWidth="1"/>
    <col min="3845" max="3845" width="12.140625" style="6" bestFit="1" customWidth="1"/>
    <col min="3846" max="3846" width="20.28515625" style="6" customWidth="1"/>
    <col min="3847" max="3847" width="21.7109375" style="6" customWidth="1"/>
    <col min="3848" max="3848" width="20.7109375" style="6" customWidth="1"/>
    <col min="3849" max="3849" width="18.28515625" style="6" customWidth="1"/>
    <col min="3850" max="3850" width="11.7109375" style="6" customWidth="1"/>
    <col min="3851" max="3851" width="17.28515625" style="6" customWidth="1"/>
    <col min="3852" max="3852" width="17.85546875" style="6" customWidth="1"/>
    <col min="3853" max="3853" width="16.42578125" style="6" bestFit="1" customWidth="1"/>
    <col min="3854" max="3854" width="14.7109375" style="6" customWidth="1"/>
    <col min="3855" max="3855" width="15.28515625" style="6" customWidth="1"/>
    <col min="3856" max="3856" width="17.140625" style="6" customWidth="1"/>
    <col min="3857" max="4099" width="9.140625" style="6"/>
    <col min="4100" max="4100" width="4.42578125" style="6" customWidth="1"/>
    <col min="4101" max="4101" width="12.140625" style="6" bestFit="1" customWidth="1"/>
    <col min="4102" max="4102" width="20.28515625" style="6" customWidth="1"/>
    <col min="4103" max="4103" width="21.7109375" style="6" customWidth="1"/>
    <col min="4104" max="4104" width="20.7109375" style="6" customWidth="1"/>
    <col min="4105" max="4105" width="18.28515625" style="6" customWidth="1"/>
    <col min="4106" max="4106" width="11.7109375" style="6" customWidth="1"/>
    <col min="4107" max="4107" width="17.28515625" style="6" customWidth="1"/>
    <col min="4108" max="4108" width="17.85546875" style="6" customWidth="1"/>
    <col min="4109" max="4109" width="16.42578125" style="6" bestFit="1" customWidth="1"/>
    <col min="4110" max="4110" width="14.7109375" style="6" customWidth="1"/>
    <col min="4111" max="4111" width="15.28515625" style="6" customWidth="1"/>
    <col min="4112" max="4112" width="17.140625" style="6" customWidth="1"/>
    <col min="4113" max="4355" width="9.140625" style="6"/>
    <col min="4356" max="4356" width="4.42578125" style="6" customWidth="1"/>
    <col min="4357" max="4357" width="12.140625" style="6" bestFit="1" customWidth="1"/>
    <col min="4358" max="4358" width="20.28515625" style="6" customWidth="1"/>
    <col min="4359" max="4359" width="21.7109375" style="6" customWidth="1"/>
    <col min="4360" max="4360" width="20.7109375" style="6" customWidth="1"/>
    <col min="4361" max="4361" width="18.28515625" style="6" customWidth="1"/>
    <col min="4362" max="4362" width="11.7109375" style="6" customWidth="1"/>
    <col min="4363" max="4363" width="17.28515625" style="6" customWidth="1"/>
    <col min="4364" max="4364" width="17.85546875" style="6" customWidth="1"/>
    <col min="4365" max="4365" width="16.42578125" style="6" bestFit="1" customWidth="1"/>
    <col min="4366" max="4366" width="14.7109375" style="6" customWidth="1"/>
    <col min="4367" max="4367" width="15.28515625" style="6" customWidth="1"/>
    <col min="4368" max="4368" width="17.140625" style="6" customWidth="1"/>
    <col min="4369" max="4611" width="9.140625" style="6"/>
    <col min="4612" max="4612" width="4.42578125" style="6" customWidth="1"/>
    <col min="4613" max="4613" width="12.140625" style="6" bestFit="1" customWidth="1"/>
    <col min="4614" max="4614" width="20.28515625" style="6" customWidth="1"/>
    <col min="4615" max="4615" width="21.7109375" style="6" customWidth="1"/>
    <col min="4616" max="4616" width="20.7109375" style="6" customWidth="1"/>
    <col min="4617" max="4617" width="18.28515625" style="6" customWidth="1"/>
    <col min="4618" max="4618" width="11.7109375" style="6" customWidth="1"/>
    <col min="4619" max="4619" width="17.28515625" style="6" customWidth="1"/>
    <col min="4620" max="4620" width="17.85546875" style="6" customWidth="1"/>
    <col min="4621" max="4621" width="16.42578125" style="6" bestFit="1" customWidth="1"/>
    <col min="4622" max="4622" width="14.7109375" style="6" customWidth="1"/>
    <col min="4623" max="4623" width="15.28515625" style="6" customWidth="1"/>
    <col min="4624" max="4624" width="17.140625" style="6" customWidth="1"/>
    <col min="4625" max="4867" width="9.140625" style="6"/>
    <col min="4868" max="4868" width="4.42578125" style="6" customWidth="1"/>
    <col min="4869" max="4869" width="12.140625" style="6" bestFit="1" customWidth="1"/>
    <col min="4870" max="4870" width="20.28515625" style="6" customWidth="1"/>
    <col min="4871" max="4871" width="21.7109375" style="6" customWidth="1"/>
    <col min="4872" max="4872" width="20.7109375" style="6" customWidth="1"/>
    <col min="4873" max="4873" width="18.28515625" style="6" customWidth="1"/>
    <col min="4874" max="4874" width="11.7109375" style="6" customWidth="1"/>
    <col min="4875" max="4875" width="17.28515625" style="6" customWidth="1"/>
    <col min="4876" max="4876" width="17.85546875" style="6" customWidth="1"/>
    <col min="4877" max="4877" width="16.42578125" style="6" bestFit="1" customWidth="1"/>
    <col min="4878" max="4878" width="14.7109375" style="6" customWidth="1"/>
    <col min="4879" max="4879" width="15.28515625" style="6" customWidth="1"/>
    <col min="4880" max="4880" width="17.140625" style="6" customWidth="1"/>
    <col min="4881" max="5123" width="9.140625" style="6"/>
    <col min="5124" max="5124" width="4.42578125" style="6" customWidth="1"/>
    <col min="5125" max="5125" width="12.140625" style="6" bestFit="1" customWidth="1"/>
    <col min="5126" max="5126" width="20.28515625" style="6" customWidth="1"/>
    <col min="5127" max="5127" width="21.7109375" style="6" customWidth="1"/>
    <col min="5128" max="5128" width="20.7109375" style="6" customWidth="1"/>
    <col min="5129" max="5129" width="18.28515625" style="6" customWidth="1"/>
    <col min="5130" max="5130" width="11.7109375" style="6" customWidth="1"/>
    <col min="5131" max="5131" width="17.28515625" style="6" customWidth="1"/>
    <col min="5132" max="5132" width="17.85546875" style="6" customWidth="1"/>
    <col min="5133" max="5133" width="16.42578125" style="6" bestFit="1" customWidth="1"/>
    <col min="5134" max="5134" width="14.7109375" style="6" customWidth="1"/>
    <col min="5135" max="5135" width="15.28515625" style="6" customWidth="1"/>
    <col min="5136" max="5136" width="17.140625" style="6" customWidth="1"/>
    <col min="5137" max="5379" width="9.140625" style="6"/>
    <col min="5380" max="5380" width="4.42578125" style="6" customWidth="1"/>
    <col min="5381" max="5381" width="12.140625" style="6" bestFit="1" customWidth="1"/>
    <col min="5382" max="5382" width="20.28515625" style="6" customWidth="1"/>
    <col min="5383" max="5383" width="21.7109375" style="6" customWidth="1"/>
    <col min="5384" max="5384" width="20.7109375" style="6" customWidth="1"/>
    <col min="5385" max="5385" width="18.28515625" style="6" customWidth="1"/>
    <col min="5386" max="5386" width="11.7109375" style="6" customWidth="1"/>
    <col min="5387" max="5387" width="17.28515625" style="6" customWidth="1"/>
    <col min="5388" max="5388" width="17.85546875" style="6" customWidth="1"/>
    <col min="5389" max="5389" width="16.42578125" style="6" bestFit="1" customWidth="1"/>
    <col min="5390" max="5390" width="14.7109375" style="6" customWidth="1"/>
    <col min="5391" max="5391" width="15.28515625" style="6" customWidth="1"/>
    <col min="5392" max="5392" width="17.140625" style="6" customWidth="1"/>
    <col min="5393" max="5635" width="9.140625" style="6"/>
    <col min="5636" max="5636" width="4.42578125" style="6" customWidth="1"/>
    <col min="5637" max="5637" width="12.140625" style="6" bestFit="1" customWidth="1"/>
    <col min="5638" max="5638" width="20.28515625" style="6" customWidth="1"/>
    <col min="5639" max="5639" width="21.7109375" style="6" customWidth="1"/>
    <col min="5640" max="5640" width="20.7109375" style="6" customWidth="1"/>
    <col min="5641" max="5641" width="18.28515625" style="6" customWidth="1"/>
    <col min="5642" max="5642" width="11.7109375" style="6" customWidth="1"/>
    <col min="5643" max="5643" width="17.28515625" style="6" customWidth="1"/>
    <col min="5644" max="5644" width="17.85546875" style="6" customWidth="1"/>
    <col min="5645" max="5645" width="16.42578125" style="6" bestFit="1" customWidth="1"/>
    <col min="5646" max="5646" width="14.7109375" style="6" customWidth="1"/>
    <col min="5647" max="5647" width="15.28515625" style="6" customWidth="1"/>
    <col min="5648" max="5648" width="17.140625" style="6" customWidth="1"/>
    <col min="5649" max="5891" width="9.140625" style="6"/>
    <col min="5892" max="5892" width="4.42578125" style="6" customWidth="1"/>
    <col min="5893" max="5893" width="12.140625" style="6" bestFit="1" customWidth="1"/>
    <col min="5894" max="5894" width="20.28515625" style="6" customWidth="1"/>
    <col min="5895" max="5895" width="21.7109375" style="6" customWidth="1"/>
    <col min="5896" max="5896" width="20.7109375" style="6" customWidth="1"/>
    <col min="5897" max="5897" width="18.28515625" style="6" customWidth="1"/>
    <col min="5898" max="5898" width="11.7109375" style="6" customWidth="1"/>
    <col min="5899" max="5899" width="17.28515625" style="6" customWidth="1"/>
    <col min="5900" max="5900" width="17.85546875" style="6" customWidth="1"/>
    <col min="5901" max="5901" width="16.42578125" style="6" bestFit="1" customWidth="1"/>
    <col min="5902" max="5902" width="14.7109375" style="6" customWidth="1"/>
    <col min="5903" max="5903" width="15.28515625" style="6" customWidth="1"/>
    <col min="5904" max="5904" width="17.140625" style="6" customWidth="1"/>
    <col min="5905" max="6147" width="9.140625" style="6"/>
    <col min="6148" max="6148" width="4.42578125" style="6" customWidth="1"/>
    <col min="6149" max="6149" width="12.140625" style="6" bestFit="1" customWidth="1"/>
    <col min="6150" max="6150" width="20.28515625" style="6" customWidth="1"/>
    <col min="6151" max="6151" width="21.7109375" style="6" customWidth="1"/>
    <col min="6152" max="6152" width="20.7109375" style="6" customWidth="1"/>
    <col min="6153" max="6153" width="18.28515625" style="6" customWidth="1"/>
    <col min="6154" max="6154" width="11.7109375" style="6" customWidth="1"/>
    <col min="6155" max="6155" width="17.28515625" style="6" customWidth="1"/>
    <col min="6156" max="6156" width="17.85546875" style="6" customWidth="1"/>
    <col min="6157" max="6157" width="16.42578125" style="6" bestFit="1" customWidth="1"/>
    <col min="6158" max="6158" width="14.7109375" style="6" customWidth="1"/>
    <col min="6159" max="6159" width="15.28515625" style="6" customWidth="1"/>
    <col min="6160" max="6160" width="17.140625" style="6" customWidth="1"/>
    <col min="6161" max="6403" width="9.140625" style="6"/>
    <col min="6404" max="6404" width="4.42578125" style="6" customWidth="1"/>
    <col min="6405" max="6405" width="12.140625" style="6" bestFit="1" customWidth="1"/>
    <col min="6406" max="6406" width="20.28515625" style="6" customWidth="1"/>
    <col min="6407" max="6407" width="21.7109375" style="6" customWidth="1"/>
    <col min="6408" max="6408" width="20.7109375" style="6" customWidth="1"/>
    <col min="6409" max="6409" width="18.28515625" style="6" customWidth="1"/>
    <col min="6410" max="6410" width="11.7109375" style="6" customWidth="1"/>
    <col min="6411" max="6411" width="17.28515625" style="6" customWidth="1"/>
    <col min="6412" max="6412" width="17.85546875" style="6" customWidth="1"/>
    <col min="6413" max="6413" width="16.42578125" style="6" bestFit="1" customWidth="1"/>
    <col min="6414" max="6414" width="14.7109375" style="6" customWidth="1"/>
    <col min="6415" max="6415" width="15.28515625" style="6" customWidth="1"/>
    <col min="6416" max="6416" width="17.140625" style="6" customWidth="1"/>
    <col min="6417" max="6659" width="9.140625" style="6"/>
    <col min="6660" max="6660" width="4.42578125" style="6" customWidth="1"/>
    <col min="6661" max="6661" width="12.140625" style="6" bestFit="1" customWidth="1"/>
    <col min="6662" max="6662" width="20.28515625" style="6" customWidth="1"/>
    <col min="6663" max="6663" width="21.7109375" style="6" customWidth="1"/>
    <col min="6664" max="6664" width="20.7109375" style="6" customWidth="1"/>
    <col min="6665" max="6665" width="18.28515625" style="6" customWidth="1"/>
    <col min="6666" max="6666" width="11.7109375" style="6" customWidth="1"/>
    <col min="6667" max="6667" width="17.28515625" style="6" customWidth="1"/>
    <col min="6668" max="6668" width="17.85546875" style="6" customWidth="1"/>
    <col min="6669" max="6669" width="16.42578125" style="6" bestFit="1" customWidth="1"/>
    <col min="6670" max="6670" width="14.7109375" style="6" customWidth="1"/>
    <col min="6671" max="6671" width="15.28515625" style="6" customWidth="1"/>
    <col min="6672" max="6672" width="17.140625" style="6" customWidth="1"/>
    <col min="6673" max="6915" width="9.140625" style="6"/>
    <col min="6916" max="6916" width="4.42578125" style="6" customWidth="1"/>
    <col min="6917" max="6917" width="12.140625" style="6" bestFit="1" customWidth="1"/>
    <col min="6918" max="6918" width="20.28515625" style="6" customWidth="1"/>
    <col min="6919" max="6919" width="21.7109375" style="6" customWidth="1"/>
    <col min="6920" max="6920" width="20.7109375" style="6" customWidth="1"/>
    <col min="6921" max="6921" width="18.28515625" style="6" customWidth="1"/>
    <col min="6922" max="6922" width="11.7109375" style="6" customWidth="1"/>
    <col min="6923" max="6923" width="17.28515625" style="6" customWidth="1"/>
    <col min="6924" max="6924" width="17.85546875" style="6" customWidth="1"/>
    <col min="6925" max="6925" width="16.42578125" style="6" bestFit="1" customWidth="1"/>
    <col min="6926" max="6926" width="14.7109375" style="6" customWidth="1"/>
    <col min="6927" max="6927" width="15.28515625" style="6" customWidth="1"/>
    <col min="6928" max="6928" width="17.140625" style="6" customWidth="1"/>
    <col min="6929" max="7171" width="9.140625" style="6"/>
    <col min="7172" max="7172" width="4.42578125" style="6" customWidth="1"/>
    <col min="7173" max="7173" width="12.140625" style="6" bestFit="1" customWidth="1"/>
    <col min="7174" max="7174" width="20.28515625" style="6" customWidth="1"/>
    <col min="7175" max="7175" width="21.7109375" style="6" customWidth="1"/>
    <col min="7176" max="7176" width="20.7109375" style="6" customWidth="1"/>
    <col min="7177" max="7177" width="18.28515625" style="6" customWidth="1"/>
    <col min="7178" max="7178" width="11.7109375" style="6" customWidth="1"/>
    <col min="7179" max="7179" width="17.28515625" style="6" customWidth="1"/>
    <col min="7180" max="7180" width="17.85546875" style="6" customWidth="1"/>
    <col min="7181" max="7181" width="16.42578125" style="6" bestFit="1" customWidth="1"/>
    <col min="7182" max="7182" width="14.7109375" style="6" customWidth="1"/>
    <col min="7183" max="7183" width="15.28515625" style="6" customWidth="1"/>
    <col min="7184" max="7184" width="17.140625" style="6" customWidth="1"/>
    <col min="7185" max="7427" width="9.140625" style="6"/>
    <col min="7428" max="7428" width="4.42578125" style="6" customWidth="1"/>
    <col min="7429" max="7429" width="12.140625" style="6" bestFit="1" customWidth="1"/>
    <col min="7430" max="7430" width="20.28515625" style="6" customWidth="1"/>
    <col min="7431" max="7431" width="21.7109375" style="6" customWidth="1"/>
    <col min="7432" max="7432" width="20.7109375" style="6" customWidth="1"/>
    <col min="7433" max="7433" width="18.28515625" style="6" customWidth="1"/>
    <col min="7434" max="7434" width="11.7109375" style="6" customWidth="1"/>
    <col min="7435" max="7435" width="17.28515625" style="6" customWidth="1"/>
    <col min="7436" max="7436" width="17.85546875" style="6" customWidth="1"/>
    <col min="7437" max="7437" width="16.42578125" style="6" bestFit="1" customWidth="1"/>
    <col min="7438" max="7438" width="14.7109375" style="6" customWidth="1"/>
    <col min="7439" max="7439" width="15.28515625" style="6" customWidth="1"/>
    <col min="7440" max="7440" width="17.140625" style="6" customWidth="1"/>
    <col min="7441" max="7683" width="9.140625" style="6"/>
    <col min="7684" max="7684" width="4.42578125" style="6" customWidth="1"/>
    <col min="7685" max="7685" width="12.140625" style="6" bestFit="1" customWidth="1"/>
    <col min="7686" max="7686" width="20.28515625" style="6" customWidth="1"/>
    <col min="7687" max="7687" width="21.7109375" style="6" customWidth="1"/>
    <col min="7688" max="7688" width="20.7109375" style="6" customWidth="1"/>
    <col min="7689" max="7689" width="18.28515625" style="6" customWidth="1"/>
    <col min="7690" max="7690" width="11.7109375" style="6" customWidth="1"/>
    <col min="7691" max="7691" width="17.28515625" style="6" customWidth="1"/>
    <col min="7692" max="7692" width="17.85546875" style="6" customWidth="1"/>
    <col min="7693" max="7693" width="16.42578125" style="6" bestFit="1" customWidth="1"/>
    <col min="7694" max="7694" width="14.7109375" style="6" customWidth="1"/>
    <col min="7695" max="7695" width="15.28515625" style="6" customWidth="1"/>
    <col min="7696" max="7696" width="17.140625" style="6" customWidth="1"/>
    <col min="7697" max="7939" width="9.140625" style="6"/>
    <col min="7940" max="7940" width="4.42578125" style="6" customWidth="1"/>
    <col min="7941" max="7941" width="12.140625" style="6" bestFit="1" customWidth="1"/>
    <col min="7942" max="7942" width="20.28515625" style="6" customWidth="1"/>
    <col min="7943" max="7943" width="21.7109375" style="6" customWidth="1"/>
    <col min="7944" max="7944" width="20.7109375" style="6" customWidth="1"/>
    <col min="7945" max="7945" width="18.28515625" style="6" customWidth="1"/>
    <col min="7946" max="7946" width="11.7109375" style="6" customWidth="1"/>
    <col min="7947" max="7947" width="17.28515625" style="6" customWidth="1"/>
    <col min="7948" max="7948" width="17.85546875" style="6" customWidth="1"/>
    <col min="7949" max="7949" width="16.42578125" style="6" bestFit="1" customWidth="1"/>
    <col min="7950" max="7950" width="14.7109375" style="6" customWidth="1"/>
    <col min="7951" max="7951" width="15.28515625" style="6" customWidth="1"/>
    <col min="7952" max="7952" width="17.140625" style="6" customWidth="1"/>
    <col min="7953" max="8195" width="9.140625" style="6"/>
    <col min="8196" max="8196" width="4.42578125" style="6" customWidth="1"/>
    <col min="8197" max="8197" width="12.140625" style="6" bestFit="1" customWidth="1"/>
    <col min="8198" max="8198" width="20.28515625" style="6" customWidth="1"/>
    <col min="8199" max="8199" width="21.7109375" style="6" customWidth="1"/>
    <col min="8200" max="8200" width="20.7109375" style="6" customWidth="1"/>
    <col min="8201" max="8201" width="18.28515625" style="6" customWidth="1"/>
    <col min="8202" max="8202" width="11.7109375" style="6" customWidth="1"/>
    <col min="8203" max="8203" width="17.28515625" style="6" customWidth="1"/>
    <col min="8204" max="8204" width="17.85546875" style="6" customWidth="1"/>
    <col min="8205" max="8205" width="16.42578125" style="6" bestFit="1" customWidth="1"/>
    <col min="8206" max="8206" width="14.7109375" style="6" customWidth="1"/>
    <col min="8207" max="8207" width="15.28515625" style="6" customWidth="1"/>
    <col min="8208" max="8208" width="17.140625" style="6" customWidth="1"/>
    <col min="8209" max="8451" width="9.140625" style="6"/>
    <col min="8452" max="8452" width="4.42578125" style="6" customWidth="1"/>
    <col min="8453" max="8453" width="12.140625" style="6" bestFit="1" customWidth="1"/>
    <col min="8454" max="8454" width="20.28515625" style="6" customWidth="1"/>
    <col min="8455" max="8455" width="21.7109375" style="6" customWidth="1"/>
    <col min="8456" max="8456" width="20.7109375" style="6" customWidth="1"/>
    <col min="8457" max="8457" width="18.28515625" style="6" customWidth="1"/>
    <col min="8458" max="8458" width="11.7109375" style="6" customWidth="1"/>
    <col min="8459" max="8459" width="17.28515625" style="6" customWidth="1"/>
    <col min="8460" max="8460" width="17.85546875" style="6" customWidth="1"/>
    <col min="8461" max="8461" width="16.42578125" style="6" bestFit="1" customWidth="1"/>
    <col min="8462" max="8462" width="14.7109375" style="6" customWidth="1"/>
    <col min="8463" max="8463" width="15.28515625" style="6" customWidth="1"/>
    <col min="8464" max="8464" width="17.140625" style="6" customWidth="1"/>
    <col min="8465" max="8707" width="9.140625" style="6"/>
    <col min="8708" max="8708" width="4.42578125" style="6" customWidth="1"/>
    <col min="8709" max="8709" width="12.140625" style="6" bestFit="1" customWidth="1"/>
    <col min="8710" max="8710" width="20.28515625" style="6" customWidth="1"/>
    <col min="8711" max="8711" width="21.7109375" style="6" customWidth="1"/>
    <col min="8712" max="8712" width="20.7109375" style="6" customWidth="1"/>
    <col min="8713" max="8713" width="18.28515625" style="6" customWidth="1"/>
    <col min="8714" max="8714" width="11.7109375" style="6" customWidth="1"/>
    <col min="8715" max="8715" width="17.28515625" style="6" customWidth="1"/>
    <col min="8716" max="8716" width="17.85546875" style="6" customWidth="1"/>
    <col min="8717" max="8717" width="16.42578125" style="6" bestFit="1" customWidth="1"/>
    <col min="8718" max="8718" width="14.7109375" style="6" customWidth="1"/>
    <col min="8719" max="8719" width="15.28515625" style="6" customWidth="1"/>
    <col min="8720" max="8720" width="17.140625" style="6" customWidth="1"/>
    <col min="8721" max="8963" width="9.140625" style="6"/>
    <col min="8964" max="8964" width="4.42578125" style="6" customWidth="1"/>
    <col min="8965" max="8965" width="12.140625" style="6" bestFit="1" customWidth="1"/>
    <col min="8966" max="8966" width="20.28515625" style="6" customWidth="1"/>
    <col min="8967" max="8967" width="21.7109375" style="6" customWidth="1"/>
    <col min="8968" max="8968" width="20.7109375" style="6" customWidth="1"/>
    <col min="8969" max="8969" width="18.28515625" style="6" customWidth="1"/>
    <col min="8970" max="8970" width="11.7109375" style="6" customWidth="1"/>
    <col min="8971" max="8971" width="17.28515625" style="6" customWidth="1"/>
    <col min="8972" max="8972" width="17.85546875" style="6" customWidth="1"/>
    <col min="8973" max="8973" width="16.42578125" style="6" bestFit="1" customWidth="1"/>
    <col min="8974" max="8974" width="14.7109375" style="6" customWidth="1"/>
    <col min="8975" max="8975" width="15.28515625" style="6" customWidth="1"/>
    <col min="8976" max="8976" width="17.140625" style="6" customWidth="1"/>
    <col min="8977" max="9219" width="9.140625" style="6"/>
    <col min="9220" max="9220" width="4.42578125" style="6" customWidth="1"/>
    <col min="9221" max="9221" width="12.140625" style="6" bestFit="1" customWidth="1"/>
    <col min="9222" max="9222" width="20.28515625" style="6" customWidth="1"/>
    <col min="9223" max="9223" width="21.7109375" style="6" customWidth="1"/>
    <col min="9224" max="9224" width="20.7109375" style="6" customWidth="1"/>
    <col min="9225" max="9225" width="18.28515625" style="6" customWidth="1"/>
    <col min="9226" max="9226" width="11.7109375" style="6" customWidth="1"/>
    <col min="9227" max="9227" width="17.28515625" style="6" customWidth="1"/>
    <col min="9228" max="9228" width="17.85546875" style="6" customWidth="1"/>
    <col min="9229" max="9229" width="16.42578125" style="6" bestFit="1" customWidth="1"/>
    <col min="9230" max="9230" width="14.7109375" style="6" customWidth="1"/>
    <col min="9231" max="9231" width="15.28515625" style="6" customWidth="1"/>
    <col min="9232" max="9232" width="17.140625" style="6" customWidth="1"/>
    <col min="9233" max="9475" width="9.140625" style="6"/>
    <col min="9476" max="9476" width="4.42578125" style="6" customWidth="1"/>
    <col min="9477" max="9477" width="12.140625" style="6" bestFit="1" customWidth="1"/>
    <col min="9478" max="9478" width="20.28515625" style="6" customWidth="1"/>
    <col min="9479" max="9479" width="21.7109375" style="6" customWidth="1"/>
    <col min="9480" max="9480" width="20.7109375" style="6" customWidth="1"/>
    <col min="9481" max="9481" width="18.28515625" style="6" customWidth="1"/>
    <col min="9482" max="9482" width="11.7109375" style="6" customWidth="1"/>
    <col min="9483" max="9483" width="17.28515625" style="6" customWidth="1"/>
    <col min="9484" max="9484" width="17.85546875" style="6" customWidth="1"/>
    <col min="9485" max="9485" width="16.42578125" style="6" bestFit="1" customWidth="1"/>
    <col min="9486" max="9486" width="14.7109375" style="6" customWidth="1"/>
    <col min="9487" max="9487" width="15.28515625" style="6" customWidth="1"/>
    <col min="9488" max="9488" width="17.140625" style="6" customWidth="1"/>
    <col min="9489" max="9731" width="9.140625" style="6"/>
    <col min="9732" max="9732" width="4.42578125" style="6" customWidth="1"/>
    <col min="9733" max="9733" width="12.140625" style="6" bestFit="1" customWidth="1"/>
    <col min="9734" max="9734" width="20.28515625" style="6" customWidth="1"/>
    <col min="9735" max="9735" width="21.7109375" style="6" customWidth="1"/>
    <col min="9736" max="9736" width="20.7109375" style="6" customWidth="1"/>
    <col min="9737" max="9737" width="18.28515625" style="6" customWidth="1"/>
    <col min="9738" max="9738" width="11.7109375" style="6" customWidth="1"/>
    <col min="9739" max="9739" width="17.28515625" style="6" customWidth="1"/>
    <col min="9740" max="9740" width="17.85546875" style="6" customWidth="1"/>
    <col min="9741" max="9741" width="16.42578125" style="6" bestFit="1" customWidth="1"/>
    <col min="9742" max="9742" width="14.7109375" style="6" customWidth="1"/>
    <col min="9743" max="9743" width="15.28515625" style="6" customWidth="1"/>
    <col min="9744" max="9744" width="17.140625" style="6" customWidth="1"/>
    <col min="9745" max="9987" width="9.140625" style="6"/>
    <col min="9988" max="9988" width="4.42578125" style="6" customWidth="1"/>
    <col min="9989" max="9989" width="12.140625" style="6" bestFit="1" customWidth="1"/>
    <col min="9990" max="9990" width="20.28515625" style="6" customWidth="1"/>
    <col min="9991" max="9991" width="21.7109375" style="6" customWidth="1"/>
    <col min="9992" max="9992" width="20.7109375" style="6" customWidth="1"/>
    <col min="9993" max="9993" width="18.28515625" style="6" customWidth="1"/>
    <col min="9994" max="9994" width="11.7109375" style="6" customWidth="1"/>
    <col min="9995" max="9995" width="17.28515625" style="6" customWidth="1"/>
    <col min="9996" max="9996" width="17.85546875" style="6" customWidth="1"/>
    <col min="9997" max="9997" width="16.42578125" style="6" bestFit="1" customWidth="1"/>
    <col min="9998" max="9998" width="14.7109375" style="6" customWidth="1"/>
    <col min="9999" max="9999" width="15.28515625" style="6" customWidth="1"/>
    <col min="10000" max="10000" width="17.140625" style="6" customWidth="1"/>
    <col min="10001" max="10243" width="9.140625" style="6"/>
    <col min="10244" max="10244" width="4.42578125" style="6" customWidth="1"/>
    <col min="10245" max="10245" width="12.140625" style="6" bestFit="1" customWidth="1"/>
    <col min="10246" max="10246" width="20.28515625" style="6" customWidth="1"/>
    <col min="10247" max="10247" width="21.7109375" style="6" customWidth="1"/>
    <col min="10248" max="10248" width="20.7109375" style="6" customWidth="1"/>
    <col min="10249" max="10249" width="18.28515625" style="6" customWidth="1"/>
    <col min="10250" max="10250" width="11.7109375" style="6" customWidth="1"/>
    <col min="10251" max="10251" width="17.28515625" style="6" customWidth="1"/>
    <col min="10252" max="10252" width="17.85546875" style="6" customWidth="1"/>
    <col min="10253" max="10253" width="16.42578125" style="6" bestFit="1" customWidth="1"/>
    <col min="10254" max="10254" width="14.7109375" style="6" customWidth="1"/>
    <col min="10255" max="10255" width="15.28515625" style="6" customWidth="1"/>
    <col min="10256" max="10256" width="17.140625" style="6" customWidth="1"/>
    <col min="10257" max="10499" width="9.140625" style="6"/>
    <col min="10500" max="10500" width="4.42578125" style="6" customWidth="1"/>
    <col min="10501" max="10501" width="12.140625" style="6" bestFit="1" customWidth="1"/>
    <col min="10502" max="10502" width="20.28515625" style="6" customWidth="1"/>
    <col min="10503" max="10503" width="21.7109375" style="6" customWidth="1"/>
    <col min="10504" max="10504" width="20.7109375" style="6" customWidth="1"/>
    <col min="10505" max="10505" width="18.28515625" style="6" customWidth="1"/>
    <col min="10506" max="10506" width="11.7109375" style="6" customWidth="1"/>
    <col min="10507" max="10507" width="17.28515625" style="6" customWidth="1"/>
    <col min="10508" max="10508" width="17.85546875" style="6" customWidth="1"/>
    <col min="10509" max="10509" width="16.42578125" style="6" bestFit="1" customWidth="1"/>
    <col min="10510" max="10510" width="14.7109375" style="6" customWidth="1"/>
    <col min="10511" max="10511" width="15.28515625" style="6" customWidth="1"/>
    <col min="10512" max="10512" width="17.140625" style="6" customWidth="1"/>
    <col min="10513" max="10755" width="9.140625" style="6"/>
    <col min="10756" max="10756" width="4.42578125" style="6" customWidth="1"/>
    <col min="10757" max="10757" width="12.140625" style="6" bestFit="1" customWidth="1"/>
    <col min="10758" max="10758" width="20.28515625" style="6" customWidth="1"/>
    <col min="10759" max="10759" width="21.7109375" style="6" customWidth="1"/>
    <col min="10760" max="10760" width="20.7109375" style="6" customWidth="1"/>
    <col min="10761" max="10761" width="18.28515625" style="6" customWidth="1"/>
    <col min="10762" max="10762" width="11.7109375" style="6" customWidth="1"/>
    <col min="10763" max="10763" width="17.28515625" style="6" customWidth="1"/>
    <col min="10764" max="10764" width="17.85546875" style="6" customWidth="1"/>
    <col min="10765" max="10765" width="16.42578125" style="6" bestFit="1" customWidth="1"/>
    <col min="10766" max="10766" width="14.7109375" style="6" customWidth="1"/>
    <col min="10767" max="10767" width="15.28515625" style="6" customWidth="1"/>
    <col min="10768" max="10768" width="17.140625" style="6" customWidth="1"/>
    <col min="10769" max="11011" width="9.140625" style="6"/>
    <col min="11012" max="11012" width="4.42578125" style="6" customWidth="1"/>
    <col min="11013" max="11013" width="12.140625" style="6" bestFit="1" customWidth="1"/>
    <col min="11014" max="11014" width="20.28515625" style="6" customWidth="1"/>
    <col min="11015" max="11015" width="21.7109375" style="6" customWidth="1"/>
    <col min="11016" max="11016" width="20.7109375" style="6" customWidth="1"/>
    <col min="11017" max="11017" width="18.28515625" style="6" customWidth="1"/>
    <col min="11018" max="11018" width="11.7109375" style="6" customWidth="1"/>
    <col min="11019" max="11019" width="17.28515625" style="6" customWidth="1"/>
    <col min="11020" max="11020" width="17.85546875" style="6" customWidth="1"/>
    <col min="11021" max="11021" width="16.42578125" style="6" bestFit="1" customWidth="1"/>
    <col min="11022" max="11022" width="14.7109375" style="6" customWidth="1"/>
    <col min="11023" max="11023" width="15.28515625" style="6" customWidth="1"/>
    <col min="11024" max="11024" width="17.140625" style="6" customWidth="1"/>
    <col min="11025" max="11267" width="9.140625" style="6"/>
    <col min="11268" max="11268" width="4.42578125" style="6" customWidth="1"/>
    <col min="11269" max="11269" width="12.140625" style="6" bestFit="1" customWidth="1"/>
    <col min="11270" max="11270" width="20.28515625" style="6" customWidth="1"/>
    <col min="11271" max="11271" width="21.7109375" style="6" customWidth="1"/>
    <col min="11272" max="11272" width="20.7109375" style="6" customWidth="1"/>
    <col min="11273" max="11273" width="18.28515625" style="6" customWidth="1"/>
    <col min="11274" max="11274" width="11.7109375" style="6" customWidth="1"/>
    <col min="11275" max="11275" width="17.28515625" style="6" customWidth="1"/>
    <col min="11276" max="11276" width="17.85546875" style="6" customWidth="1"/>
    <col min="11277" max="11277" width="16.42578125" style="6" bestFit="1" customWidth="1"/>
    <col min="11278" max="11278" width="14.7109375" style="6" customWidth="1"/>
    <col min="11279" max="11279" width="15.28515625" style="6" customWidth="1"/>
    <col min="11280" max="11280" width="17.140625" style="6" customWidth="1"/>
    <col min="11281" max="11523" width="9.140625" style="6"/>
    <col min="11524" max="11524" width="4.42578125" style="6" customWidth="1"/>
    <col min="11525" max="11525" width="12.140625" style="6" bestFit="1" customWidth="1"/>
    <col min="11526" max="11526" width="20.28515625" style="6" customWidth="1"/>
    <col min="11527" max="11527" width="21.7109375" style="6" customWidth="1"/>
    <col min="11528" max="11528" width="20.7109375" style="6" customWidth="1"/>
    <col min="11529" max="11529" width="18.28515625" style="6" customWidth="1"/>
    <col min="11530" max="11530" width="11.7109375" style="6" customWidth="1"/>
    <col min="11531" max="11531" width="17.28515625" style="6" customWidth="1"/>
    <col min="11532" max="11532" width="17.85546875" style="6" customWidth="1"/>
    <col min="11533" max="11533" width="16.42578125" style="6" bestFit="1" customWidth="1"/>
    <col min="11534" max="11534" width="14.7109375" style="6" customWidth="1"/>
    <col min="11535" max="11535" width="15.28515625" style="6" customWidth="1"/>
    <col min="11536" max="11536" width="17.140625" style="6" customWidth="1"/>
    <col min="11537" max="11779" width="9.140625" style="6"/>
    <col min="11780" max="11780" width="4.42578125" style="6" customWidth="1"/>
    <col min="11781" max="11781" width="12.140625" style="6" bestFit="1" customWidth="1"/>
    <col min="11782" max="11782" width="20.28515625" style="6" customWidth="1"/>
    <col min="11783" max="11783" width="21.7109375" style="6" customWidth="1"/>
    <col min="11784" max="11784" width="20.7109375" style="6" customWidth="1"/>
    <col min="11785" max="11785" width="18.28515625" style="6" customWidth="1"/>
    <col min="11786" max="11786" width="11.7109375" style="6" customWidth="1"/>
    <col min="11787" max="11787" width="17.28515625" style="6" customWidth="1"/>
    <col min="11788" max="11788" width="17.85546875" style="6" customWidth="1"/>
    <col min="11789" max="11789" width="16.42578125" style="6" bestFit="1" customWidth="1"/>
    <col min="11790" max="11790" width="14.7109375" style="6" customWidth="1"/>
    <col min="11791" max="11791" width="15.28515625" style="6" customWidth="1"/>
    <col min="11792" max="11792" width="17.140625" style="6" customWidth="1"/>
    <col min="11793" max="12035" width="9.140625" style="6"/>
    <col min="12036" max="12036" width="4.42578125" style="6" customWidth="1"/>
    <col min="12037" max="12037" width="12.140625" style="6" bestFit="1" customWidth="1"/>
    <col min="12038" max="12038" width="20.28515625" style="6" customWidth="1"/>
    <col min="12039" max="12039" width="21.7109375" style="6" customWidth="1"/>
    <col min="12040" max="12040" width="20.7109375" style="6" customWidth="1"/>
    <col min="12041" max="12041" width="18.28515625" style="6" customWidth="1"/>
    <col min="12042" max="12042" width="11.7109375" style="6" customWidth="1"/>
    <col min="12043" max="12043" width="17.28515625" style="6" customWidth="1"/>
    <col min="12044" max="12044" width="17.85546875" style="6" customWidth="1"/>
    <col min="12045" max="12045" width="16.42578125" style="6" bestFit="1" customWidth="1"/>
    <col min="12046" max="12046" width="14.7109375" style="6" customWidth="1"/>
    <col min="12047" max="12047" width="15.28515625" style="6" customWidth="1"/>
    <col min="12048" max="12048" width="17.140625" style="6" customWidth="1"/>
    <col min="12049" max="12291" width="9.140625" style="6"/>
    <col min="12292" max="12292" width="4.42578125" style="6" customWidth="1"/>
    <col min="12293" max="12293" width="12.140625" style="6" bestFit="1" customWidth="1"/>
    <col min="12294" max="12294" width="20.28515625" style="6" customWidth="1"/>
    <col min="12295" max="12295" width="21.7109375" style="6" customWidth="1"/>
    <col min="12296" max="12296" width="20.7109375" style="6" customWidth="1"/>
    <col min="12297" max="12297" width="18.28515625" style="6" customWidth="1"/>
    <col min="12298" max="12298" width="11.7109375" style="6" customWidth="1"/>
    <col min="12299" max="12299" width="17.28515625" style="6" customWidth="1"/>
    <col min="12300" max="12300" width="17.85546875" style="6" customWidth="1"/>
    <col min="12301" max="12301" width="16.42578125" style="6" bestFit="1" customWidth="1"/>
    <col min="12302" max="12302" width="14.7109375" style="6" customWidth="1"/>
    <col min="12303" max="12303" width="15.28515625" style="6" customWidth="1"/>
    <col min="12304" max="12304" width="17.140625" style="6" customWidth="1"/>
    <col min="12305" max="12547" width="9.140625" style="6"/>
    <col min="12548" max="12548" width="4.42578125" style="6" customWidth="1"/>
    <col min="12549" max="12549" width="12.140625" style="6" bestFit="1" customWidth="1"/>
    <col min="12550" max="12550" width="20.28515625" style="6" customWidth="1"/>
    <col min="12551" max="12551" width="21.7109375" style="6" customWidth="1"/>
    <col min="12552" max="12552" width="20.7109375" style="6" customWidth="1"/>
    <col min="12553" max="12553" width="18.28515625" style="6" customWidth="1"/>
    <col min="12554" max="12554" width="11.7109375" style="6" customWidth="1"/>
    <col min="12555" max="12555" width="17.28515625" style="6" customWidth="1"/>
    <col min="12556" max="12556" width="17.85546875" style="6" customWidth="1"/>
    <col min="12557" max="12557" width="16.42578125" style="6" bestFit="1" customWidth="1"/>
    <col min="12558" max="12558" width="14.7109375" style="6" customWidth="1"/>
    <col min="12559" max="12559" width="15.28515625" style="6" customWidth="1"/>
    <col min="12560" max="12560" width="17.140625" style="6" customWidth="1"/>
    <col min="12561" max="12803" width="9.140625" style="6"/>
    <col min="12804" max="12804" width="4.42578125" style="6" customWidth="1"/>
    <col min="12805" max="12805" width="12.140625" style="6" bestFit="1" customWidth="1"/>
    <col min="12806" max="12806" width="20.28515625" style="6" customWidth="1"/>
    <col min="12807" max="12807" width="21.7109375" style="6" customWidth="1"/>
    <col min="12808" max="12808" width="20.7109375" style="6" customWidth="1"/>
    <col min="12809" max="12809" width="18.28515625" style="6" customWidth="1"/>
    <col min="12810" max="12810" width="11.7109375" style="6" customWidth="1"/>
    <col min="12811" max="12811" width="17.28515625" style="6" customWidth="1"/>
    <col min="12812" max="12812" width="17.85546875" style="6" customWidth="1"/>
    <col min="12813" max="12813" width="16.42578125" style="6" bestFit="1" customWidth="1"/>
    <col min="12814" max="12814" width="14.7109375" style="6" customWidth="1"/>
    <col min="12815" max="12815" width="15.28515625" style="6" customWidth="1"/>
    <col min="12816" max="12816" width="17.140625" style="6" customWidth="1"/>
    <col min="12817" max="13059" width="9.140625" style="6"/>
    <col min="13060" max="13060" width="4.42578125" style="6" customWidth="1"/>
    <col min="13061" max="13061" width="12.140625" style="6" bestFit="1" customWidth="1"/>
    <col min="13062" max="13062" width="20.28515625" style="6" customWidth="1"/>
    <col min="13063" max="13063" width="21.7109375" style="6" customWidth="1"/>
    <col min="13064" max="13064" width="20.7109375" style="6" customWidth="1"/>
    <col min="13065" max="13065" width="18.28515625" style="6" customWidth="1"/>
    <col min="13066" max="13066" width="11.7109375" style="6" customWidth="1"/>
    <col min="13067" max="13067" width="17.28515625" style="6" customWidth="1"/>
    <col min="13068" max="13068" width="17.85546875" style="6" customWidth="1"/>
    <col min="13069" max="13069" width="16.42578125" style="6" bestFit="1" customWidth="1"/>
    <col min="13070" max="13070" width="14.7109375" style="6" customWidth="1"/>
    <col min="13071" max="13071" width="15.28515625" style="6" customWidth="1"/>
    <col min="13072" max="13072" width="17.140625" style="6" customWidth="1"/>
    <col min="13073" max="13315" width="9.140625" style="6"/>
    <col min="13316" max="13316" width="4.42578125" style="6" customWidth="1"/>
    <col min="13317" max="13317" width="12.140625" style="6" bestFit="1" customWidth="1"/>
    <col min="13318" max="13318" width="20.28515625" style="6" customWidth="1"/>
    <col min="13319" max="13319" width="21.7109375" style="6" customWidth="1"/>
    <col min="13320" max="13320" width="20.7109375" style="6" customWidth="1"/>
    <col min="13321" max="13321" width="18.28515625" style="6" customWidth="1"/>
    <col min="13322" max="13322" width="11.7109375" style="6" customWidth="1"/>
    <col min="13323" max="13323" width="17.28515625" style="6" customWidth="1"/>
    <col min="13324" max="13324" width="17.85546875" style="6" customWidth="1"/>
    <col min="13325" max="13325" width="16.42578125" style="6" bestFit="1" customWidth="1"/>
    <col min="13326" max="13326" width="14.7109375" style="6" customWidth="1"/>
    <col min="13327" max="13327" width="15.28515625" style="6" customWidth="1"/>
    <col min="13328" max="13328" width="17.140625" style="6" customWidth="1"/>
    <col min="13329" max="13571" width="9.140625" style="6"/>
    <col min="13572" max="13572" width="4.42578125" style="6" customWidth="1"/>
    <col min="13573" max="13573" width="12.140625" style="6" bestFit="1" customWidth="1"/>
    <col min="13574" max="13574" width="20.28515625" style="6" customWidth="1"/>
    <col min="13575" max="13575" width="21.7109375" style="6" customWidth="1"/>
    <col min="13576" max="13576" width="20.7109375" style="6" customWidth="1"/>
    <col min="13577" max="13577" width="18.28515625" style="6" customWidth="1"/>
    <col min="13578" max="13578" width="11.7109375" style="6" customWidth="1"/>
    <col min="13579" max="13579" width="17.28515625" style="6" customWidth="1"/>
    <col min="13580" max="13580" width="17.85546875" style="6" customWidth="1"/>
    <col min="13581" max="13581" width="16.42578125" style="6" bestFit="1" customWidth="1"/>
    <col min="13582" max="13582" width="14.7109375" style="6" customWidth="1"/>
    <col min="13583" max="13583" width="15.28515625" style="6" customWidth="1"/>
    <col min="13584" max="13584" width="17.140625" style="6" customWidth="1"/>
    <col min="13585" max="13827" width="9.140625" style="6"/>
    <col min="13828" max="13828" width="4.42578125" style="6" customWidth="1"/>
    <col min="13829" max="13829" width="12.140625" style="6" bestFit="1" customWidth="1"/>
    <col min="13830" max="13830" width="20.28515625" style="6" customWidth="1"/>
    <col min="13831" max="13831" width="21.7109375" style="6" customWidth="1"/>
    <col min="13832" max="13832" width="20.7109375" style="6" customWidth="1"/>
    <col min="13833" max="13833" width="18.28515625" style="6" customWidth="1"/>
    <col min="13834" max="13834" width="11.7109375" style="6" customWidth="1"/>
    <col min="13835" max="13835" width="17.28515625" style="6" customWidth="1"/>
    <col min="13836" max="13836" width="17.85546875" style="6" customWidth="1"/>
    <col min="13837" max="13837" width="16.42578125" style="6" bestFit="1" customWidth="1"/>
    <col min="13838" max="13838" width="14.7109375" style="6" customWidth="1"/>
    <col min="13839" max="13839" width="15.28515625" style="6" customWidth="1"/>
    <col min="13840" max="13840" width="17.140625" style="6" customWidth="1"/>
    <col min="13841" max="14083" width="9.140625" style="6"/>
    <col min="14084" max="14084" width="4.42578125" style="6" customWidth="1"/>
    <col min="14085" max="14085" width="12.140625" style="6" bestFit="1" customWidth="1"/>
    <col min="14086" max="14086" width="20.28515625" style="6" customWidth="1"/>
    <col min="14087" max="14087" width="21.7109375" style="6" customWidth="1"/>
    <col min="14088" max="14088" width="20.7109375" style="6" customWidth="1"/>
    <col min="14089" max="14089" width="18.28515625" style="6" customWidth="1"/>
    <col min="14090" max="14090" width="11.7109375" style="6" customWidth="1"/>
    <col min="14091" max="14091" width="17.28515625" style="6" customWidth="1"/>
    <col min="14092" max="14092" width="17.85546875" style="6" customWidth="1"/>
    <col min="14093" max="14093" width="16.42578125" style="6" bestFit="1" customWidth="1"/>
    <col min="14094" max="14094" width="14.7109375" style="6" customWidth="1"/>
    <col min="14095" max="14095" width="15.28515625" style="6" customWidth="1"/>
    <col min="14096" max="14096" width="17.140625" style="6" customWidth="1"/>
    <col min="14097" max="14339" width="9.140625" style="6"/>
    <col min="14340" max="14340" width="4.42578125" style="6" customWidth="1"/>
    <col min="14341" max="14341" width="12.140625" style="6" bestFit="1" customWidth="1"/>
    <col min="14342" max="14342" width="20.28515625" style="6" customWidth="1"/>
    <col min="14343" max="14343" width="21.7109375" style="6" customWidth="1"/>
    <col min="14344" max="14344" width="20.7109375" style="6" customWidth="1"/>
    <col min="14345" max="14345" width="18.28515625" style="6" customWidth="1"/>
    <col min="14346" max="14346" width="11.7109375" style="6" customWidth="1"/>
    <col min="14347" max="14347" width="17.28515625" style="6" customWidth="1"/>
    <col min="14348" max="14348" width="17.85546875" style="6" customWidth="1"/>
    <col min="14349" max="14349" width="16.42578125" style="6" bestFit="1" customWidth="1"/>
    <col min="14350" max="14350" width="14.7109375" style="6" customWidth="1"/>
    <col min="14351" max="14351" width="15.28515625" style="6" customWidth="1"/>
    <col min="14352" max="14352" width="17.140625" style="6" customWidth="1"/>
    <col min="14353" max="14595" width="9.140625" style="6"/>
    <col min="14596" max="14596" width="4.42578125" style="6" customWidth="1"/>
    <col min="14597" max="14597" width="12.140625" style="6" bestFit="1" customWidth="1"/>
    <col min="14598" max="14598" width="20.28515625" style="6" customWidth="1"/>
    <col min="14599" max="14599" width="21.7109375" style="6" customWidth="1"/>
    <col min="14600" max="14600" width="20.7109375" style="6" customWidth="1"/>
    <col min="14601" max="14601" width="18.28515625" style="6" customWidth="1"/>
    <col min="14602" max="14602" width="11.7109375" style="6" customWidth="1"/>
    <col min="14603" max="14603" width="17.28515625" style="6" customWidth="1"/>
    <col min="14604" max="14604" width="17.85546875" style="6" customWidth="1"/>
    <col min="14605" max="14605" width="16.42578125" style="6" bestFit="1" customWidth="1"/>
    <col min="14606" max="14606" width="14.7109375" style="6" customWidth="1"/>
    <col min="14607" max="14607" width="15.28515625" style="6" customWidth="1"/>
    <col min="14608" max="14608" width="17.140625" style="6" customWidth="1"/>
    <col min="14609" max="14851" width="9.140625" style="6"/>
    <col min="14852" max="14852" width="4.42578125" style="6" customWidth="1"/>
    <col min="14853" max="14853" width="12.140625" style="6" bestFit="1" customWidth="1"/>
    <col min="14854" max="14854" width="20.28515625" style="6" customWidth="1"/>
    <col min="14855" max="14855" width="21.7109375" style="6" customWidth="1"/>
    <col min="14856" max="14856" width="20.7109375" style="6" customWidth="1"/>
    <col min="14857" max="14857" width="18.28515625" style="6" customWidth="1"/>
    <col min="14858" max="14858" width="11.7109375" style="6" customWidth="1"/>
    <col min="14859" max="14859" width="17.28515625" style="6" customWidth="1"/>
    <col min="14860" max="14860" width="17.85546875" style="6" customWidth="1"/>
    <col min="14861" max="14861" width="16.42578125" style="6" bestFit="1" customWidth="1"/>
    <col min="14862" max="14862" width="14.7109375" style="6" customWidth="1"/>
    <col min="14863" max="14863" width="15.28515625" style="6" customWidth="1"/>
    <col min="14864" max="14864" width="17.140625" style="6" customWidth="1"/>
    <col min="14865" max="15107" width="9.140625" style="6"/>
    <col min="15108" max="15108" width="4.42578125" style="6" customWidth="1"/>
    <col min="15109" max="15109" width="12.140625" style="6" bestFit="1" customWidth="1"/>
    <col min="15110" max="15110" width="20.28515625" style="6" customWidth="1"/>
    <col min="15111" max="15111" width="21.7109375" style="6" customWidth="1"/>
    <col min="15112" max="15112" width="20.7109375" style="6" customWidth="1"/>
    <col min="15113" max="15113" width="18.28515625" style="6" customWidth="1"/>
    <col min="15114" max="15114" width="11.7109375" style="6" customWidth="1"/>
    <col min="15115" max="15115" width="17.28515625" style="6" customWidth="1"/>
    <col min="15116" max="15116" width="17.85546875" style="6" customWidth="1"/>
    <col min="15117" max="15117" width="16.42578125" style="6" bestFit="1" customWidth="1"/>
    <col min="15118" max="15118" width="14.7109375" style="6" customWidth="1"/>
    <col min="15119" max="15119" width="15.28515625" style="6" customWidth="1"/>
    <col min="15120" max="15120" width="17.140625" style="6" customWidth="1"/>
    <col min="15121" max="15363" width="9.140625" style="6"/>
    <col min="15364" max="15364" width="4.42578125" style="6" customWidth="1"/>
    <col min="15365" max="15365" width="12.140625" style="6" bestFit="1" customWidth="1"/>
    <col min="15366" max="15366" width="20.28515625" style="6" customWidth="1"/>
    <col min="15367" max="15367" width="21.7109375" style="6" customWidth="1"/>
    <col min="15368" max="15368" width="20.7109375" style="6" customWidth="1"/>
    <col min="15369" max="15369" width="18.28515625" style="6" customWidth="1"/>
    <col min="15370" max="15370" width="11.7109375" style="6" customWidth="1"/>
    <col min="15371" max="15371" width="17.28515625" style="6" customWidth="1"/>
    <col min="15372" max="15372" width="17.85546875" style="6" customWidth="1"/>
    <col min="15373" max="15373" width="16.42578125" style="6" bestFit="1" customWidth="1"/>
    <col min="15374" max="15374" width="14.7109375" style="6" customWidth="1"/>
    <col min="15375" max="15375" width="15.28515625" style="6" customWidth="1"/>
    <col min="15376" max="15376" width="17.140625" style="6" customWidth="1"/>
    <col min="15377" max="15619" width="9.140625" style="6"/>
    <col min="15620" max="15620" width="4.42578125" style="6" customWidth="1"/>
    <col min="15621" max="15621" width="12.140625" style="6" bestFit="1" customWidth="1"/>
    <col min="15622" max="15622" width="20.28515625" style="6" customWidth="1"/>
    <col min="15623" max="15623" width="21.7109375" style="6" customWidth="1"/>
    <col min="15624" max="15624" width="20.7109375" style="6" customWidth="1"/>
    <col min="15625" max="15625" width="18.28515625" style="6" customWidth="1"/>
    <col min="15626" max="15626" width="11.7109375" style="6" customWidth="1"/>
    <col min="15627" max="15627" width="17.28515625" style="6" customWidth="1"/>
    <col min="15628" max="15628" width="17.85546875" style="6" customWidth="1"/>
    <col min="15629" max="15629" width="16.42578125" style="6" bestFit="1" customWidth="1"/>
    <col min="15630" max="15630" width="14.7109375" style="6" customWidth="1"/>
    <col min="15631" max="15631" width="15.28515625" style="6" customWidth="1"/>
    <col min="15632" max="15632" width="17.140625" style="6" customWidth="1"/>
    <col min="15633" max="15875" width="9.140625" style="6"/>
    <col min="15876" max="15876" width="4.42578125" style="6" customWidth="1"/>
    <col min="15877" max="15877" width="12.140625" style="6" bestFit="1" customWidth="1"/>
    <col min="15878" max="15878" width="20.28515625" style="6" customWidth="1"/>
    <col min="15879" max="15879" width="21.7109375" style="6" customWidth="1"/>
    <col min="15880" max="15880" width="20.7109375" style="6" customWidth="1"/>
    <col min="15881" max="15881" width="18.28515625" style="6" customWidth="1"/>
    <col min="15882" max="15882" width="11.7109375" style="6" customWidth="1"/>
    <col min="15883" max="15883" width="17.28515625" style="6" customWidth="1"/>
    <col min="15884" max="15884" width="17.85546875" style="6" customWidth="1"/>
    <col min="15885" max="15885" width="16.42578125" style="6" bestFit="1" customWidth="1"/>
    <col min="15886" max="15886" width="14.7109375" style="6" customWidth="1"/>
    <col min="15887" max="15887" width="15.28515625" style="6" customWidth="1"/>
    <col min="15888" max="15888" width="17.140625" style="6" customWidth="1"/>
    <col min="15889" max="16131" width="9.140625" style="6"/>
    <col min="16132" max="16132" width="4.42578125" style="6" customWidth="1"/>
    <col min="16133" max="16133" width="12.140625" style="6" bestFit="1" customWidth="1"/>
    <col min="16134" max="16134" width="20.28515625" style="6" customWidth="1"/>
    <col min="16135" max="16135" width="21.7109375" style="6" customWidth="1"/>
    <col min="16136" max="16136" width="20.7109375" style="6" customWidth="1"/>
    <col min="16137" max="16137" width="18.28515625" style="6" customWidth="1"/>
    <col min="16138" max="16138" width="11.7109375" style="6" customWidth="1"/>
    <col min="16139" max="16139" width="17.28515625" style="6" customWidth="1"/>
    <col min="16140" max="16140" width="17.85546875" style="6" customWidth="1"/>
    <col min="16141" max="16141" width="16.42578125" style="6" bestFit="1" customWidth="1"/>
    <col min="16142" max="16142" width="14.7109375" style="6" customWidth="1"/>
    <col min="16143" max="16143" width="15.28515625" style="6" customWidth="1"/>
    <col min="16144" max="16144" width="17.140625" style="6" customWidth="1"/>
    <col min="16145" max="16384" width="9.140625" style="6"/>
  </cols>
  <sheetData>
    <row r="1" spans="1:16" s="4" customFormat="1" ht="30.75" customHeight="1">
      <c r="A1" s="1" t="s">
        <v>824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6" s="4" customFormat="1" ht="23.25" customHeight="1">
      <c r="A2" s="1" t="s">
        <v>825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</row>
    <row r="3" spans="1:16" ht="17.25" customHeight="1">
      <c r="A3" s="5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" ht="66.75" customHeight="1">
      <c r="A4" s="105" t="s">
        <v>2</v>
      </c>
      <c r="B4" s="10" t="s">
        <v>3</v>
      </c>
      <c r="C4" s="107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843</v>
      </c>
      <c r="I4" s="10" t="s">
        <v>844</v>
      </c>
      <c r="J4" s="10" t="s">
        <v>845</v>
      </c>
      <c r="K4" s="10" t="s">
        <v>846</v>
      </c>
      <c r="L4" s="10" t="s">
        <v>847</v>
      </c>
      <c r="M4" s="10" t="s">
        <v>12</v>
      </c>
      <c r="N4" s="10" t="s">
        <v>9</v>
      </c>
      <c r="O4" s="10" t="s">
        <v>10</v>
      </c>
      <c r="P4" s="10" t="s">
        <v>11</v>
      </c>
    </row>
    <row r="5" spans="1:16">
      <c r="A5" s="108"/>
      <c r="B5" s="109"/>
      <c r="C5" s="110"/>
      <c r="D5" s="109"/>
      <c r="E5" s="109"/>
      <c r="F5" s="111"/>
      <c r="G5" s="109"/>
      <c r="H5" s="109"/>
      <c r="I5" s="109"/>
      <c r="J5" s="109"/>
      <c r="K5" s="109"/>
      <c r="L5" s="109"/>
      <c r="M5" s="109"/>
      <c r="N5" s="109"/>
      <c r="O5" s="109"/>
      <c r="P5" s="109"/>
    </row>
    <row r="6" spans="1:16">
      <c r="A6" s="112"/>
      <c r="B6" s="13"/>
      <c r="C6" s="1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>
      <c r="A7" s="13"/>
      <c r="B7" s="13"/>
      <c r="C7" s="1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>
      <c r="A8" s="13"/>
      <c r="B8" s="13"/>
      <c r="C8" s="1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>
      <c r="A9" s="13"/>
      <c r="B9" s="13"/>
      <c r="C9" s="1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>
      <c r="A10" s="13"/>
      <c r="B10" s="13"/>
      <c r="C10" s="1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>
      <c r="A11" s="13"/>
      <c r="B11" s="13"/>
      <c r="C11" s="1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>
      <c r="A12" s="13"/>
      <c r="B12" s="13"/>
      <c r="C12" s="1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>
      <c r="A13" s="13"/>
      <c r="B13" s="13"/>
      <c r="C13" s="1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</sheetData>
  <printOptions horizontalCentered="1"/>
  <pageMargins left="0.27559055118110237" right="0.15748031496062992" top="0.59055118110236227" bottom="0.23622047244094491" header="0.51181102362204722" footer="0.15748031496062992"/>
  <pageSetup paperSize="9" scale="56" orientation="landscape" r:id="rId1"/>
  <headerFooter alignWithMargins="0">
    <oddFooter>&amp;C&amp;P/&amp;N&amp;R&amp;A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O13"/>
  <sheetViews>
    <sheetView view="pageBreakPreview" zoomScaleNormal="100" zoomScaleSheetLayoutView="100" workbookViewId="0">
      <selection activeCell="I8" sqref="I8"/>
    </sheetView>
  </sheetViews>
  <sheetFormatPr defaultRowHeight="24"/>
  <cols>
    <col min="1" max="1" width="4" style="6" customWidth="1"/>
    <col min="2" max="2" width="12.140625" style="6" bestFit="1" customWidth="1"/>
    <col min="3" max="3" width="25.5703125" style="6" customWidth="1"/>
    <col min="4" max="4" width="23.7109375" style="6" customWidth="1"/>
    <col min="5" max="5" width="16.28515625" style="6" customWidth="1"/>
    <col min="6" max="6" width="17.42578125" style="6" customWidth="1"/>
    <col min="7" max="7" width="16.7109375" style="6" customWidth="1"/>
    <col min="8" max="8" width="16.85546875" style="6" customWidth="1"/>
    <col min="9" max="9" width="15.42578125" style="6" customWidth="1"/>
    <col min="10" max="10" width="21" style="6" customWidth="1"/>
    <col min="11" max="11" width="14.140625" style="6" customWidth="1"/>
    <col min="12" max="12" width="15.28515625" style="6" customWidth="1"/>
    <col min="13" max="13" width="17.140625" style="6" customWidth="1"/>
    <col min="14" max="259" width="9.140625" style="6"/>
    <col min="260" max="260" width="4" style="6" customWidth="1"/>
    <col min="261" max="261" width="12.140625" style="6" bestFit="1" customWidth="1"/>
    <col min="262" max="262" width="25.5703125" style="6" customWidth="1"/>
    <col min="263" max="263" width="23.7109375" style="6" customWidth="1"/>
    <col min="264" max="265" width="15.42578125" style="6" customWidth="1"/>
    <col min="266" max="266" width="23.42578125" style="6" customWidth="1"/>
    <col min="267" max="267" width="14.140625" style="6" customWidth="1"/>
    <col min="268" max="268" width="15.28515625" style="6" customWidth="1"/>
    <col min="269" max="269" width="17.140625" style="6" customWidth="1"/>
    <col min="270" max="515" width="9.140625" style="6"/>
    <col min="516" max="516" width="4" style="6" customWidth="1"/>
    <col min="517" max="517" width="12.140625" style="6" bestFit="1" customWidth="1"/>
    <col min="518" max="518" width="25.5703125" style="6" customWidth="1"/>
    <col min="519" max="519" width="23.7109375" style="6" customWidth="1"/>
    <col min="520" max="521" width="15.42578125" style="6" customWidth="1"/>
    <col min="522" max="522" width="23.42578125" style="6" customWidth="1"/>
    <col min="523" max="523" width="14.140625" style="6" customWidth="1"/>
    <col min="524" max="524" width="15.28515625" style="6" customWidth="1"/>
    <col min="525" max="525" width="17.140625" style="6" customWidth="1"/>
    <col min="526" max="771" width="9.140625" style="6"/>
    <col min="772" max="772" width="4" style="6" customWidth="1"/>
    <col min="773" max="773" width="12.140625" style="6" bestFit="1" customWidth="1"/>
    <col min="774" max="774" width="25.5703125" style="6" customWidth="1"/>
    <col min="775" max="775" width="23.7109375" style="6" customWidth="1"/>
    <col min="776" max="777" width="15.42578125" style="6" customWidth="1"/>
    <col min="778" max="778" width="23.42578125" style="6" customWidth="1"/>
    <col min="779" max="779" width="14.140625" style="6" customWidth="1"/>
    <col min="780" max="780" width="15.28515625" style="6" customWidth="1"/>
    <col min="781" max="781" width="17.140625" style="6" customWidth="1"/>
    <col min="782" max="1027" width="9.140625" style="6"/>
    <col min="1028" max="1028" width="4" style="6" customWidth="1"/>
    <col min="1029" max="1029" width="12.140625" style="6" bestFit="1" customWidth="1"/>
    <col min="1030" max="1030" width="25.5703125" style="6" customWidth="1"/>
    <col min="1031" max="1031" width="23.7109375" style="6" customWidth="1"/>
    <col min="1032" max="1033" width="15.42578125" style="6" customWidth="1"/>
    <col min="1034" max="1034" width="23.42578125" style="6" customWidth="1"/>
    <col min="1035" max="1035" width="14.140625" style="6" customWidth="1"/>
    <col min="1036" max="1036" width="15.28515625" style="6" customWidth="1"/>
    <col min="1037" max="1037" width="17.140625" style="6" customWidth="1"/>
    <col min="1038" max="1283" width="9.140625" style="6"/>
    <col min="1284" max="1284" width="4" style="6" customWidth="1"/>
    <col min="1285" max="1285" width="12.140625" style="6" bestFit="1" customWidth="1"/>
    <col min="1286" max="1286" width="25.5703125" style="6" customWidth="1"/>
    <col min="1287" max="1287" width="23.7109375" style="6" customWidth="1"/>
    <col min="1288" max="1289" width="15.42578125" style="6" customWidth="1"/>
    <col min="1290" max="1290" width="23.42578125" style="6" customWidth="1"/>
    <col min="1291" max="1291" width="14.140625" style="6" customWidth="1"/>
    <col min="1292" max="1292" width="15.28515625" style="6" customWidth="1"/>
    <col min="1293" max="1293" width="17.140625" style="6" customWidth="1"/>
    <col min="1294" max="1539" width="9.140625" style="6"/>
    <col min="1540" max="1540" width="4" style="6" customWidth="1"/>
    <col min="1541" max="1541" width="12.140625" style="6" bestFit="1" customWidth="1"/>
    <col min="1542" max="1542" width="25.5703125" style="6" customWidth="1"/>
    <col min="1543" max="1543" width="23.7109375" style="6" customWidth="1"/>
    <col min="1544" max="1545" width="15.42578125" style="6" customWidth="1"/>
    <col min="1546" max="1546" width="23.42578125" style="6" customWidth="1"/>
    <col min="1547" max="1547" width="14.140625" style="6" customWidth="1"/>
    <col min="1548" max="1548" width="15.28515625" style="6" customWidth="1"/>
    <col min="1549" max="1549" width="17.140625" style="6" customWidth="1"/>
    <col min="1550" max="1795" width="9.140625" style="6"/>
    <col min="1796" max="1796" width="4" style="6" customWidth="1"/>
    <col min="1797" max="1797" width="12.140625" style="6" bestFit="1" customWidth="1"/>
    <col min="1798" max="1798" width="25.5703125" style="6" customWidth="1"/>
    <col min="1799" max="1799" width="23.7109375" style="6" customWidth="1"/>
    <col min="1800" max="1801" width="15.42578125" style="6" customWidth="1"/>
    <col min="1802" max="1802" width="23.42578125" style="6" customWidth="1"/>
    <col min="1803" max="1803" width="14.140625" style="6" customWidth="1"/>
    <col min="1804" max="1804" width="15.28515625" style="6" customWidth="1"/>
    <col min="1805" max="1805" width="17.140625" style="6" customWidth="1"/>
    <col min="1806" max="2051" width="9.140625" style="6"/>
    <col min="2052" max="2052" width="4" style="6" customWidth="1"/>
    <col min="2053" max="2053" width="12.140625" style="6" bestFit="1" customWidth="1"/>
    <col min="2054" max="2054" width="25.5703125" style="6" customWidth="1"/>
    <col min="2055" max="2055" width="23.7109375" style="6" customWidth="1"/>
    <col min="2056" max="2057" width="15.42578125" style="6" customWidth="1"/>
    <col min="2058" max="2058" width="23.42578125" style="6" customWidth="1"/>
    <col min="2059" max="2059" width="14.140625" style="6" customWidth="1"/>
    <col min="2060" max="2060" width="15.28515625" style="6" customWidth="1"/>
    <col min="2061" max="2061" width="17.140625" style="6" customWidth="1"/>
    <col min="2062" max="2307" width="9.140625" style="6"/>
    <col min="2308" max="2308" width="4" style="6" customWidth="1"/>
    <col min="2309" max="2309" width="12.140625" style="6" bestFit="1" customWidth="1"/>
    <col min="2310" max="2310" width="25.5703125" style="6" customWidth="1"/>
    <col min="2311" max="2311" width="23.7109375" style="6" customWidth="1"/>
    <col min="2312" max="2313" width="15.42578125" style="6" customWidth="1"/>
    <col min="2314" max="2314" width="23.42578125" style="6" customWidth="1"/>
    <col min="2315" max="2315" width="14.140625" style="6" customWidth="1"/>
    <col min="2316" max="2316" width="15.28515625" style="6" customWidth="1"/>
    <col min="2317" max="2317" width="17.140625" style="6" customWidth="1"/>
    <col min="2318" max="2563" width="9.140625" style="6"/>
    <col min="2564" max="2564" width="4" style="6" customWidth="1"/>
    <col min="2565" max="2565" width="12.140625" style="6" bestFit="1" customWidth="1"/>
    <col min="2566" max="2566" width="25.5703125" style="6" customWidth="1"/>
    <col min="2567" max="2567" width="23.7109375" style="6" customWidth="1"/>
    <col min="2568" max="2569" width="15.42578125" style="6" customWidth="1"/>
    <col min="2570" max="2570" width="23.42578125" style="6" customWidth="1"/>
    <col min="2571" max="2571" width="14.140625" style="6" customWidth="1"/>
    <col min="2572" max="2572" width="15.28515625" style="6" customWidth="1"/>
    <col min="2573" max="2573" width="17.140625" style="6" customWidth="1"/>
    <col min="2574" max="2819" width="9.140625" style="6"/>
    <col min="2820" max="2820" width="4" style="6" customWidth="1"/>
    <col min="2821" max="2821" width="12.140625" style="6" bestFit="1" customWidth="1"/>
    <col min="2822" max="2822" width="25.5703125" style="6" customWidth="1"/>
    <col min="2823" max="2823" width="23.7109375" style="6" customWidth="1"/>
    <col min="2824" max="2825" width="15.42578125" style="6" customWidth="1"/>
    <col min="2826" max="2826" width="23.42578125" style="6" customWidth="1"/>
    <col min="2827" max="2827" width="14.140625" style="6" customWidth="1"/>
    <col min="2828" max="2828" width="15.28515625" style="6" customWidth="1"/>
    <col min="2829" max="2829" width="17.140625" style="6" customWidth="1"/>
    <col min="2830" max="3075" width="9.140625" style="6"/>
    <col min="3076" max="3076" width="4" style="6" customWidth="1"/>
    <col min="3077" max="3077" width="12.140625" style="6" bestFit="1" customWidth="1"/>
    <col min="3078" max="3078" width="25.5703125" style="6" customWidth="1"/>
    <col min="3079" max="3079" width="23.7109375" style="6" customWidth="1"/>
    <col min="3080" max="3081" width="15.42578125" style="6" customWidth="1"/>
    <col min="3082" max="3082" width="23.42578125" style="6" customWidth="1"/>
    <col min="3083" max="3083" width="14.140625" style="6" customWidth="1"/>
    <col min="3084" max="3084" width="15.28515625" style="6" customWidth="1"/>
    <col min="3085" max="3085" width="17.140625" style="6" customWidth="1"/>
    <col min="3086" max="3331" width="9.140625" style="6"/>
    <col min="3332" max="3332" width="4" style="6" customWidth="1"/>
    <col min="3333" max="3333" width="12.140625" style="6" bestFit="1" customWidth="1"/>
    <col min="3334" max="3334" width="25.5703125" style="6" customWidth="1"/>
    <col min="3335" max="3335" width="23.7109375" style="6" customWidth="1"/>
    <col min="3336" max="3337" width="15.42578125" style="6" customWidth="1"/>
    <col min="3338" max="3338" width="23.42578125" style="6" customWidth="1"/>
    <col min="3339" max="3339" width="14.140625" style="6" customWidth="1"/>
    <col min="3340" max="3340" width="15.28515625" style="6" customWidth="1"/>
    <col min="3341" max="3341" width="17.140625" style="6" customWidth="1"/>
    <col min="3342" max="3587" width="9.140625" style="6"/>
    <col min="3588" max="3588" width="4" style="6" customWidth="1"/>
    <col min="3589" max="3589" width="12.140625" style="6" bestFit="1" customWidth="1"/>
    <col min="3590" max="3590" width="25.5703125" style="6" customWidth="1"/>
    <col min="3591" max="3591" width="23.7109375" style="6" customWidth="1"/>
    <col min="3592" max="3593" width="15.42578125" style="6" customWidth="1"/>
    <col min="3594" max="3594" width="23.42578125" style="6" customWidth="1"/>
    <col min="3595" max="3595" width="14.140625" style="6" customWidth="1"/>
    <col min="3596" max="3596" width="15.28515625" style="6" customWidth="1"/>
    <col min="3597" max="3597" width="17.140625" style="6" customWidth="1"/>
    <col min="3598" max="3843" width="9.140625" style="6"/>
    <col min="3844" max="3844" width="4" style="6" customWidth="1"/>
    <col min="3845" max="3845" width="12.140625" style="6" bestFit="1" customWidth="1"/>
    <col min="3846" max="3846" width="25.5703125" style="6" customWidth="1"/>
    <col min="3847" max="3847" width="23.7109375" style="6" customWidth="1"/>
    <col min="3848" max="3849" width="15.42578125" style="6" customWidth="1"/>
    <col min="3850" max="3850" width="23.42578125" style="6" customWidth="1"/>
    <col min="3851" max="3851" width="14.140625" style="6" customWidth="1"/>
    <col min="3852" max="3852" width="15.28515625" style="6" customWidth="1"/>
    <col min="3853" max="3853" width="17.140625" style="6" customWidth="1"/>
    <col min="3854" max="4099" width="9.140625" style="6"/>
    <col min="4100" max="4100" width="4" style="6" customWidth="1"/>
    <col min="4101" max="4101" width="12.140625" style="6" bestFit="1" customWidth="1"/>
    <col min="4102" max="4102" width="25.5703125" style="6" customWidth="1"/>
    <col min="4103" max="4103" width="23.7109375" style="6" customWidth="1"/>
    <col min="4104" max="4105" width="15.42578125" style="6" customWidth="1"/>
    <col min="4106" max="4106" width="23.42578125" style="6" customWidth="1"/>
    <col min="4107" max="4107" width="14.140625" style="6" customWidth="1"/>
    <col min="4108" max="4108" width="15.28515625" style="6" customWidth="1"/>
    <col min="4109" max="4109" width="17.140625" style="6" customWidth="1"/>
    <col min="4110" max="4355" width="9.140625" style="6"/>
    <col min="4356" max="4356" width="4" style="6" customWidth="1"/>
    <col min="4357" max="4357" width="12.140625" style="6" bestFit="1" customWidth="1"/>
    <col min="4358" max="4358" width="25.5703125" style="6" customWidth="1"/>
    <col min="4359" max="4359" width="23.7109375" style="6" customWidth="1"/>
    <col min="4360" max="4361" width="15.42578125" style="6" customWidth="1"/>
    <col min="4362" max="4362" width="23.42578125" style="6" customWidth="1"/>
    <col min="4363" max="4363" width="14.140625" style="6" customWidth="1"/>
    <col min="4364" max="4364" width="15.28515625" style="6" customWidth="1"/>
    <col min="4365" max="4365" width="17.140625" style="6" customWidth="1"/>
    <col min="4366" max="4611" width="9.140625" style="6"/>
    <col min="4612" max="4612" width="4" style="6" customWidth="1"/>
    <col min="4613" max="4613" width="12.140625" style="6" bestFit="1" customWidth="1"/>
    <col min="4614" max="4614" width="25.5703125" style="6" customWidth="1"/>
    <col min="4615" max="4615" width="23.7109375" style="6" customWidth="1"/>
    <col min="4616" max="4617" width="15.42578125" style="6" customWidth="1"/>
    <col min="4618" max="4618" width="23.42578125" style="6" customWidth="1"/>
    <col min="4619" max="4619" width="14.140625" style="6" customWidth="1"/>
    <col min="4620" max="4620" width="15.28515625" style="6" customWidth="1"/>
    <col min="4621" max="4621" width="17.140625" style="6" customWidth="1"/>
    <col min="4622" max="4867" width="9.140625" style="6"/>
    <col min="4868" max="4868" width="4" style="6" customWidth="1"/>
    <col min="4869" max="4869" width="12.140625" style="6" bestFit="1" customWidth="1"/>
    <col min="4870" max="4870" width="25.5703125" style="6" customWidth="1"/>
    <col min="4871" max="4871" width="23.7109375" style="6" customWidth="1"/>
    <col min="4872" max="4873" width="15.42578125" style="6" customWidth="1"/>
    <col min="4874" max="4874" width="23.42578125" style="6" customWidth="1"/>
    <col min="4875" max="4875" width="14.140625" style="6" customWidth="1"/>
    <col min="4876" max="4876" width="15.28515625" style="6" customWidth="1"/>
    <col min="4877" max="4877" width="17.140625" style="6" customWidth="1"/>
    <col min="4878" max="5123" width="9.140625" style="6"/>
    <col min="5124" max="5124" width="4" style="6" customWidth="1"/>
    <col min="5125" max="5125" width="12.140625" style="6" bestFit="1" customWidth="1"/>
    <col min="5126" max="5126" width="25.5703125" style="6" customWidth="1"/>
    <col min="5127" max="5127" width="23.7109375" style="6" customWidth="1"/>
    <col min="5128" max="5129" width="15.42578125" style="6" customWidth="1"/>
    <col min="5130" max="5130" width="23.42578125" style="6" customWidth="1"/>
    <col min="5131" max="5131" width="14.140625" style="6" customWidth="1"/>
    <col min="5132" max="5132" width="15.28515625" style="6" customWidth="1"/>
    <col min="5133" max="5133" width="17.140625" style="6" customWidth="1"/>
    <col min="5134" max="5379" width="9.140625" style="6"/>
    <col min="5380" max="5380" width="4" style="6" customWidth="1"/>
    <col min="5381" max="5381" width="12.140625" style="6" bestFit="1" customWidth="1"/>
    <col min="5382" max="5382" width="25.5703125" style="6" customWidth="1"/>
    <col min="5383" max="5383" width="23.7109375" style="6" customWidth="1"/>
    <col min="5384" max="5385" width="15.42578125" style="6" customWidth="1"/>
    <col min="5386" max="5386" width="23.42578125" style="6" customWidth="1"/>
    <col min="5387" max="5387" width="14.140625" style="6" customWidth="1"/>
    <col min="5388" max="5388" width="15.28515625" style="6" customWidth="1"/>
    <col min="5389" max="5389" width="17.140625" style="6" customWidth="1"/>
    <col min="5390" max="5635" width="9.140625" style="6"/>
    <col min="5636" max="5636" width="4" style="6" customWidth="1"/>
    <col min="5637" max="5637" width="12.140625" style="6" bestFit="1" customWidth="1"/>
    <col min="5638" max="5638" width="25.5703125" style="6" customWidth="1"/>
    <col min="5639" max="5639" width="23.7109375" style="6" customWidth="1"/>
    <col min="5640" max="5641" width="15.42578125" style="6" customWidth="1"/>
    <col min="5642" max="5642" width="23.42578125" style="6" customWidth="1"/>
    <col min="5643" max="5643" width="14.140625" style="6" customWidth="1"/>
    <col min="5644" max="5644" width="15.28515625" style="6" customWidth="1"/>
    <col min="5645" max="5645" width="17.140625" style="6" customWidth="1"/>
    <col min="5646" max="5891" width="9.140625" style="6"/>
    <col min="5892" max="5892" width="4" style="6" customWidth="1"/>
    <col min="5893" max="5893" width="12.140625" style="6" bestFit="1" customWidth="1"/>
    <col min="5894" max="5894" width="25.5703125" style="6" customWidth="1"/>
    <col min="5895" max="5895" width="23.7109375" style="6" customWidth="1"/>
    <col min="5896" max="5897" width="15.42578125" style="6" customWidth="1"/>
    <col min="5898" max="5898" width="23.42578125" style="6" customWidth="1"/>
    <col min="5899" max="5899" width="14.140625" style="6" customWidth="1"/>
    <col min="5900" max="5900" width="15.28515625" style="6" customWidth="1"/>
    <col min="5901" max="5901" width="17.140625" style="6" customWidth="1"/>
    <col min="5902" max="6147" width="9.140625" style="6"/>
    <col min="6148" max="6148" width="4" style="6" customWidth="1"/>
    <col min="6149" max="6149" width="12.140625" style="6" bestFit="1" customWidth="1"/>
    <col min="6150" max="6150" width="25.5703125" style="6" customWidth="1"/>
    <col min="6151" max="6151" width="23.7109375" style="6" customWidth="1"/>
    <col min="6152" max="6153" width="15.42578125" style="6" customWidth="1"/>
    <col min="6154" max="6154" width="23.42578125" style="6" customWidth="1"/>
    <col min="6155" max="6155" width="14.140625" style="6" customWidth="1"/>
    <col min="6156" max="6156" width="15.28515625" style="6" customWidth="1"/>
    <col min="6157" max="6157" width="17.140625" style="6" customWidth="1"/>
    <col min="6158" max="6403" width="9.140625" style="6"/>
    <col min="6404" max="6404" width="4" style="6" customWidth="1"/>
    <col min="6405" max="6405" width="12.140625" style="6" bestFit="1" customWidth="1"/>
    <col min="6406" max="6406" width="25.5703125" style="6" customWidth="1"/>
    <col min="6407" max="6407" width="23.7109375" style="6" customWidth="1"/>
    <col min="6408" max="6409" width="15.42578125" style="6" customWidth="1"/>
    <col min="6410" max="6410" width="23.42578125" style="6" customWidth="1"/>
    <col min="6411" max="6411" width="14.140625" style="6" customWidth="1"/>
    <col min="6412" max="6412" width="15.28515625" style="6" customWidth="1"/>
    <col min="6413" max="6413" width="17.140625" style="6" customWidth="1"/>
    <col min="6414" max="6659" width="9.140625" style="6"/>
    <col min="6660" max="6660" width="4" style="6" customWidth="1"/>
    <col min="6661" max="6661" width="12.140625" style="6" bestFit="1" customWidth="1"/>
    <col min="6662" max="6662" width="25.5703125" style="6" customWidth="1"/>
    <col min="6663" max="6663" width="23.7109375" style="6" customWidth="1"/>
    <col min="6664" max="6665" width="15.42578125" style="6" customWidth="1"/>
    <col min="6666" max="6666" width="23.42578125" style="6" customWidth="1"/>
    <col min="6667" max="6667" width="14.140625" style="6" customWidth="1"/>
    <col min="6668" max="6668" width="15.28515625" style="6" customWidth="1"/>
    <col min="6669" max="6669" width="17.140625" style="6" customWidth="1"/>
    <col min="6670" max="6915" width="9.140625" style="6"/>
    <col min="6916" max="6916" width="4" style="6" customWidth="1"/>
    <col min="6917" max="6917" width="12.140625" style="6" bestFit="1" customWidth="1"/>
    <col min="6918" max="6918" width="25.5703125" style="6" customWidth="1"/>
    <col min="6919" max="6919" width="23.7109375" style="6" customWidth="1"/>
    <col min="6920" max="6921" width="15.42578125" style="6" customWidth="1"/>
    <col min="6922" max="6922" width="23.42578125" style="6" customWidth="1"/>
    <col min="6923" max="6923" width="14.140625" style="6" customWidth="1"/>
    <col min="6924" max="6924" width="15.28515625" style="6" customWidth="1"/>
    <col min="6925" max="6925" width="17.140625" style="6" customWidth="1"/>
    <col min="6926" max="7171" width="9.140625" style="6"/>
    <col min="7172" max="7172" width="4" style="6" customWidth="1"/>
    <col min="7173" max="7173" width="12.140625" style="6" bestFit="1" customWidth="1"/>
    <col min="7174" max="7174" width="25.5703125" style="6" customWidth="1"/>
    <col min="7175" max="7175" width="23.7109375" style="6" customWidth="1"/>
    <col min="7176" max="7177" width="15.42578125" style="6" customWidth="1"/>
    <col min="7178" max="7178" width="23.42578125" style="6" customWidth="1"/>
    <col min="7179" max="7179" width="14.140625" style="6" customWidth="1"/>
    <col min="7180" max="7180" width="15.28515625" style="6" customWidth="1"/>
    <col min="7181" max="7181" width="17.140625" style="6" customWidth="1"/>
    <col min="7182" max="7427" width="9.140625" style="6"/>
    <col min="7428" max="7428" width="4" style="6" customWidth="1"/>
    <col min="7429" max="7429" width="12.140625" style="6" bestFit="1" customWidth="1"/>
    <col min="7430" max="7430" width="25.5703125" style="6" customWidth="1"/>
    <col min="7431" max="7431" width="23.7109375" style="6" customWidth="1"/>
    <col min="7432" max="7433" width="15.42578125" style="6" customWidth="1"/>
    <col min="7434" max="7434" width="23.42578125" style="6" customWidth="1"/>
    <col min="7435" max="7435" width="14.140625" style="6" customWidth="1"/>
    <col min="7436" max="7436" width="15.28515625" style="6" customWidth="1"/>
    <col min="7437" max="7437" width="17.140625" style="6" customWidth="1"/>
    <col min="7438" max="7683" width="9.140625" style="6"/>
    <col min="7684" max="7684" width="4" style="6" customWidth="1"/>
    <col min="7685" max="7685" width="12.140625" style="6" bestFit="1" customWidth="1"/>
    <col min="7686" max="7686" width="25.5703125" style="6" customWidth="1"/>
    <col min="7687" max="7687" width="23.7109375" style="6" customWidth="1"/>
    <col min="7688" max="7689" width="15.42578125" style="6" customWidth="1"/>
    <col min="7690" max="7690" width="23.42578125" style="6" customWidth="1"/>
    <col min="7691" max="7691" width="14.140625" style="6" customWidth="1"/>
    <col min="7692" max="7692" width="15.28515625" style="6" customWidth="1"/>
    <col min="7693" max="7693" width="17.140625" style="6" customWidth="1"/>
    <col min="7694" max="7939" width="9.140625" style="6"/>
    <col min="7940" max="7940" width="4" style="6" customWidth="1"/>
    <col min="7941" max="7941" width="12.140625" style="6" bestFit="1" customWidth="1"/>
    <col min="7942" max="7942" width="25.5703125" style="6" customWidth="1"/>
    <col min="7943" max="7943" width="23.7109375" style="6" customWidth="1"/>
    <col min="7944" max="7945" width="15.42578125" style="6" customWidth="1"/>
    <col min="7946" max="7946" width="23.42578125" style="6" customWidth="1"/>
    <col min="7947" max="7947" width="14.140625" style="6" customWidth="1"/>
    <col min="7948" max="7948" width="15.28515625" style="6" customWidth="1"/>
    <col min="7949" max="7949" width="17.140625" style="6" customWidth="1"/>
    <col min="7950" max="8195" width="9.140625" style="6"/>
    <col min="8196" max="8196" width="4" style="6" customWidth="1"/>
    <col min="8197" max="8197" width="12.140625" style="6" bestFit="1" customWidth="1"/>
    <col min="8198" max="8198" width="25.5703125" style="6" customWidth="1"/>
    <col min="8199" max="8199" width="23.7109375" style="6" customWidth="1"/>
    <col min="8200" max="8201" width="15.42578125" style="6" customWidth="1"/>
    <col min="8202" max="8202" width="23.42578125" style="6" customWidth="1"/>
    <col min="8203" max="8203" width="14.140625" style="6" customWidth="1"/>
    <col min="8204" max="8204" width="15.28515625" style="6" customWidth="1"/>
    <col min="8205" max="8205" width="17.140625" style="6" customWidth="1"/>
    <col min="8206" max="8451" width="9.140625" style="6"/>
    <col min="8452" max="8452" width="4" style="6" customWidth="1"/>
    <col min="8453" max="8453" width="12.140625" style="6" bestFit="1" customWidth="1"/>
    <col min="8454" max="8454" width="25.5703125" style="6" customWidth="1"/>
    <col min="8455" max="8455" width="23.7109375" style="6" customWidth="1"/>
    <col min="8456" max="8457" width="15.42578125" style="6" customWidth="1"/>
    <col min="8458" max="8458" width="23.42578125" style="6" customWidth="1"/>
    <col min="8459" max="8459" width="14.140625" style="6" customWidth="1"/>
    <col min="8460" max="8460" width="15.28515625" style="6" customWidth="1"/>
    <col min="8461" max="8461" width="17.140625" style="6" customWidth="1"/>
    <col min="8462" max="8707" width="9.140625" style="6"/>
    <col min="8708" max="8708" width="4" style="6" customWidth="1"/>
    <col min="8709" max="8709" width="12.140625" style="6" bestFit="1" customWidth="1"/>
    <col min="8710" max="8710" width="25.5703125" style="6" customWidth="1"/>
    <col min="8711" max="8711" width="23.7109375" style="6" customWidth="1"/>
    <col min="8712" max="8713" width="15.42578125" style="6" customWidth="1"/>
    <col min="8714" max="8714" width="23.42578125" style="6" customWidth="1"/>
    <col min="8715" max="8715" width="14.140625" style="6" customWidth="1"/>
    <col min="8716" max="8716" width="15.28515625" style="6" customWidth="1"/>
    <col min="8717" max="8717" width="17.140625" style="6" customWidth="1"/>
    <col min="8718" max="8963" width="9.140625" style="6"/>
    <col min="8964" max="8964" width="4" style="6" customWidth="1"/>
    <col min="8965" max="8965" width="12.140625" style="6" bestFit="1" customWidth="1"/>
    <col min="8966" max="8966" width="25.5703125" style="6" customWidth="1"/>
    <col min="8967" max="8967" width="23.7109375" style="6" customWidth="1"/>
    <col min="8968" max="8969" width="15.42578125" style="6" customWidth="1"/>
    <col min="8970" max="8970" width="23.42578125" style="6" customWidth="1"/>
    <col min="8971" max="8971" width="14.140625" style="6" customWidth="1"/>
    <col min="8972" max="8972" width="15.28515625" style="6" customWidth="1"/>
    <col min="8973" max="8973" width="17.140625" style="6" customWidth="1"/>
    <col min="8974" max="9219" width="9.140625" style="6"/>
    <col min="9220" max="9220" width="4" style="6" customWidth="1"/>
    <col min="9221" max="9221" width="12.140625" style="6" bestFit="1" customWidth="1"/>
    <col min="9222" max="9222" width="25.5703125" style="6" customWidth="1"/>
    <col min="9223" max="9223" width="23.7109375" style="6" customWidth="1"/>
    <col min="9224" max="9225" width="15.42578125" style="6" customWidth="1"/>
    <col min="9226" max="9226" width="23.42578125" style="6" customWidth="1"/>
    <col min="9227" max="9227" width="14.140625" style="6" customWidth="1"/>
    <col min="9228" max="9228" width="15.28515625" style="6" customWidth="1"/>
    <col min="9229" max="9229" width="17.140625" style="6" customWidth="1"/>
    <col min="9230" max="9475" width="9.140625" style="6"/>
    <col min="9476" max="9476" width="4" style="6" customWidth="1"/>
    <col min="9477" max="9477" width="12.140625" style="6" bestFit="1" customWidth="1"/>
    <col min="9478" max="9478" width="25.5703125" style="6" customWidth="1"/>
    <col min="9479" max="9479" width="23.7109375" style="6" customWidth="1"/>
    <col min="9480" max="9481" width="15.42578125" style="6" customWidth="1"/>
    <col min="9482" max="9482" width="23.42578125" style="6" customWidth="1"/>
    <col min="9483" max="9483" width="14.140625" style="6" customWidth="1"/>
    <col min="9484" max="9484" width="15.28515625" style="6" customWidth="1"/>
    <col min="9485" max="9485" width="17.140625" style="6" customWidth="1"/>
    <col min="9486" max="9731" width="9.140625" style="6"/>
    <col min="9732" max="9732" width="4" style="6" customWidth="1"/>
    <col min="9733" max="9733" width="12.140625" style="6" bestFit="1" customWidth="1"/>
    <col min="9734" max="9734" width="25.5703125" style="6" customWidth="1"/>
    <col min="9735" max="9735" width="23.7109375" style="6" customWidth="1"/>
    <col min="9736" max="9737" width="15.42578125" style="6" customWidth="1"/>
    <col min="9738" max="9738" width="23.42578125" style="6" customWidth="1"/>
    <col min="9739" max="9739" width="14.140625" style="6" customWidth="1"/>
    <col min="9740" max="9740" width="15.28515625" style="6" customWidth="1"/>
    <col min="9741" max="9741" width="17.140625" style="6" customWidth="1"/>
    <col min="9742" max="9987" width="9.140625" style="6"/>
    <col min="9988" max="9988" width="4" style="6" customWidth="1"/>
    <col min="9989" max="9989" width="12.140625" style="6" bestFit="1" customWidth="1"/>
    <col min="9990" max="9990" width="25.5703125" style="6" customWidth="1"/>
    <col min="9991" max="9991" width="23.7109375" style="6" customWidth="1"/>
    <col min="9992" max="9993" width="15.42578125" style="6" customWidth="1"/>
    <col min="9994" max="9994" width="23.42578125" style="6" customWidth="1"/>
    <col min="9995" max="9995" width="14.140625" style="6" customWidth="1"/>
    <col min="9996" max="9996" width="15.28515625" style="6" customWidth="1"/>
    <col min="9997" max="9997" width="17.140625" style="6" customWidth="1"/>
    <col min="9998" max="10243" width="9.140625" style="6"/>
    <col min="10244" max="10244" width="4" style="6" customWidth="1"/>
    <col min="10245" max="10245" width="12.140625" style="6" bestFit="1" customWidth="1"/>
    <col min="10246" max="10246" width="25.5703125" style="6" customWidth="1"/>
    <col min="10247" max="10247" width="23.7109375" style="6" customWidth="1"/>
    <col min="10248" max="10249" width="15.42578125" style="6" customWidth="1"/>
    <col min="10250" max="10250" width="23.42578125" style="6" customWidth="1"/>
    <col min="10251" max="10251" width="14.140625" style="6" customWidth="1"/>
    <col min="10252" max="10252" width="15.28515625" style="6" customWidth="1"/>
    <col min="10253" max="10253" width="17.140625" style="6" customWidth="1"/>
    <col min="10254" max="10499" width="9.140625" style="6"/>
    <col min="10500" max="10500" width="4" style="6" customWidth="1"/>
    <col min="10501" max="10501" width="12.140625" style="6" bestFit="1" customWidth="1"/>
    <col min="10502" max="10502" width="25.5703125" style="6" customWidth="1"/>
    <col min="10503" max="10503" width="23.7109375" style="6" customWidth="1"/>
    <col min="10504" max="10505" width="15.42578125" style="6" customWidth="1"/>
    <col min="10506" max="10506" width="23.42578125" style="6" customWidth="1"/>
    <col min="10507" max="10507" width="14.140625" style="6" customWidth="1"/>
    <col min="10508" max="10508" width="15.28515625" style="6" customWidth="1"/>
    <col min="10509" max="10509" width="17.140625" style="6" customWidth="1"/>
    <col min="10510" max="10755" width="9.140625" style="6"/>
    <col min="10756" max="10756" width="4" style="6" customWidth="1"/>
    <col min="10757" max="10757" width="12.140625" style="6" bestFit="1" customWidth="1"/>
    <col min="10758" max="10758" width="25.5703125" style="6" customWidth="1"/>
    <col min="10759" max="10759" width="23.7109375" style="6" customWidth="1"/>
    <col min="10760" max="10761" width="15.42578125" style="6" customWidth="1"/>
    <col min="10762" max="10762" width="23.42578125" style="6" customWidth="1"/>
    <col min="10763" max="10763" width="14.140625" style="6" customWidth="1"/>
    <col min="10764" max="10764" width="15.28515625" style="6" customWidth="1"/>
    <col min="10765" max="10765" width="17.140625" style="6" customWidth="1"/>
    <col min="10766" max="11011" width="9.140625" style="6"/>
    <col min="11012" max="11012" width="4" style="6" customWidth="1"/>
    <col min="11013" max="11013" width="12.140625" style="6" bestFit="1" customWidth="1"/>
    <col min="11014" max="11014" width="25.5703125" style="6" customWidth="1"/>
    <col min="11015" max="11015" width="23.7109375" style="6" customWidth="1"/>
    <col min="11016" max="11017" width="15.42578125" style="6" customWidth="1"/>
    <col min="11018" max="11018" width="23.42578125" style="6" customWidth="1"/>
    <col min="11019" max="11019" width="14.140625" style="6" customWidth="1"/>
    <col min="11020" max="11020" width="15.28515625" style="6" customWidth="1"/>
    <col min="11021" max="11021" width="17.140625" style="6" customWidth="1"/>
    <col min="11022" max="11267" width="9.140625" style="6"/>
    <col min="11268" max="11268" width="4" style="6" customWidth="1"/>
    <col min="11269" max="11269" width="12.140625" style="6" bestFit="1" customWidth="1"/>
    <col min="11270" max="11270" width="25.5703125" style="6" customWidth="1"/>
    <col min="11271" max="11271" width="23.7109375" style="6" customWidth="1"/>
    <col min="11272" max="11273" width="15.42578125" style="6" customWidth="1"/>
    <col min="11274" max="11274" width="23.42578125" style="6" customWidth="1"/>
    <col min="11275" max="11275" width="14.140625" style="6" customWidth="1"/>
    <col min="11276" max="11276" width="15.28515625" style="6" customWidth="1"/>
    <col min="11277" max="11277" width="17.140625" style="6" customWidth="1"/>
    <col min="11278" max="11523" width="9.140625" style="6"/>
    <col min="11524" max="11524" width="4" style="6" customWidth="1"/>
    <col min="11525" max="11525" width="12.140625" style="6" bestFit="1" customWidth="1"/>
    <col min="11526" max="11526" width="25.5703125" style="6" customWidth="1"/>
    <col min="11527" max="11527" width="23.7109375" style="6" customWidth="1"/>
    <col min="11528" max="11529" width="15.42578125" style="6" customWidth="1"/>
    <col min="11530" max="11530" width="23.42578125" style="6" customWidth="1"/>
    <col min="11531" max="11531" width="14.140625" style="6" customWidth="1"/>
    <col min="11532" max="11532" width="15.28515625" style="6" customWidth="1"/>
    <col min="11533" max="11533" width="17.140625" style="6" customWidth="1"/>
    <col min="11534" max="11779" width="9.140625" style="6"/>
    <col min="11780" max="11780" width="4" style="6" customWidth="1"/>
    <col min="11781" max="11781" width="12.140625" style="6" bestFit="1" customWidth="1"/>
    <col min="11782" max="11782" width="25.5703125" style="6" customWidth="1"/>
    <col min="11783" max="11783" width="23.7109375" style="6" customWidth="1"/>
    <col min="11784" max="11785" width="15.42578125" style="6" customWidth="1"/>
    <col min="11786" max="11786" width="23.42578125" style="6" customWidth="1"/>
    <col min="11787" max="11787" width="14.140625" style="6" customWidth="1"/>
    <col min="11788" max="11788" width="15.28515625" style="6" customWidth="1"/>
    <col min="11789" max="11789" width="17.140625" style="6" customWidth="1"/>
    <col min="11790" max="12035" width="9.140625" style="6"/>
    <col min="12036" max="12036" width="4" style="6" customWidth="1"/>
    <col min="12037" max="12037" width="12.140625" style="6" bestFit="1" customWidth="1"/>
    <col min="12038" max="12038" width="25.5703125" style="6" customWidth="1"/>
    <col min="12039" max="12039" width="23.7109375" style="6" customWidth="1"/>
    <col min="12040" max="12041" width="15.42578125" style="6" customWidth="1"/>
    <col min="12042" max="12042" width="23.42578125" style="6" customWidth="1"/>
    <col min="12043" max="12043" width="14.140625" style="6" customWidth="1"/>
    <col min="12044" max="12044" width="15.28515625" style="6" customWidth="1"/>
    <col min="12045" max="12045" width="17.140625" style="6" customWidth="1"/>
    <col min="12046" max="12291" width="9.140625" style="6"/>
    <col min="12292" max="12292" width="4" style="6" customWidth="1"/>
    <col min="12293" max="12293" width="12.140625" style="6" bestFit="1" customWidth="1"/>
    <col min="12294" max="12294" width="25.5703125" style="6" customWidth="1"/>
    <col min="12295" max="12295" width="23.7109375" style="6" customWidth="1"/>
    <col min="12296" max="12297" width="15.42578125" style="6" customWidth="1"/>
    <col min="12298" max="12298" width="23.42578125" style="6" customWidth="1"/>
    <col min="12299" max="12299" width="14.140625" style="6" customWidth="1"/>
    <col min="12300" max="12300" width="15.28515625" style="6" customWidth="1"/>
    <col min="12301" max="12301" width="17.140625" style="6" customWidth="1"/>
    <col min="12302" max="12547" width="9.140625" style="6"/>
    <col min="12548" max="12548" width="4" style="6" customWidth="1"/>
    <col min="12549" max="12549" width="12.140625" style="6" bestFit="1" customWidth="1"/>
    <col min="12550" max="12550" width="25.5703125" style="6" customWidth="1"/>
    <col min="12551" max="12551" width="23.7109375" style="6" customWidth="1"/>
    <col min="12552" max="12553" width="15.42578125" style="6" customWidth="1"/>
    <col min="12554" max="12554" width="23.42578125" style="6" customWidth="1"/>
    <col min="12555" max="12555" width="14.140625" style="6" customWidth="1"/>
    <col min="12556" max="12556" width="15.28515625" style="6" customWidth="1"/>
    <col min="12557" max="12557" width="17.140625" style="6" customWidth="1"/>
    <col min="12558" max="12803" width="9.140625" style="6"/>
    <col min="12804" max="12804" width="4" style="6" customWidth="1"/>
    <col min="12805" max="12805" width="12.140625" style="6" bestFit="1" customWidth="1"/>
    <col min="12806" max="12806" width="25.5703125" style="6" customWidth="1"/>
    <col min="12807" max="12807" width="23.7109375" style="6" customWidth="1"/>
    <col min="12808" max="12809" width="15.42578125" style="6" customWidth="1"/>
    <col min="12810" max="12810" width="23.42578125" style="6" customWidth="1"/>
    <col min="12811" max="12811" width="14.140625" style="6" customWidth="1"/>
    <col min="12812" max="12812" width="15.28515625" style="6" customWidth="1"/>
    <col min="12813" max="12813" width="17.140625" style="6" customWidth="1"/>
    <col min="12814" max="13059" width="9.140625" style="6"/>
    <col min="13060" max="13060" width="4" style="6" customWidth="1"/>
    <col min="13061" max="13061" width="12.140625" style="6" bestFit="1" customWidth="1"/>
    <col min="13062" max="13062" width="25.5703125" style="6" customWidth="1"/>
    <col min="13063" max="13063" width="23.7109375" style="6" customWidth="1"/>
    <col min="13064" max="13065" width="15.42578125" style="6" customWidth="1"/>
    <col min="13066" max="13066" width="23.42578125" style="6" customWidth="1"/>
    <col min="13067" max="13067" width="14.140625" style="6" customWidth="1"/>
    <col min="13068" max="13068" width="15.28515625" style="6" customWidth="1"/>
    <col min="13069" max="13069" width="17.140625" style="6" customWidth="1"/>
    <col min="13070" max="13315" width="9.140625" style="6"/>
    <col min="13316" max="13316" width="4" style="6" customWidth="1"/>
    <col min="13317" max="13317" width="12.140625" style="6" bestFit="1" customWidth="1"/>
    <col min="13318" max="13318" width="25.5703125" style="6" customWidth="1"/>
    <col min="13319" max="13319" width="23.7109375" style="6" customWidth="1"/>
    <col min="13320" max="13321" width="15.42578125" style="6" customWidth="1"/>
    <col min="13322" max="13322" width="23.42578125" style="6" customWidth="1"/>
    <col min="13323" max="13323" width="14.140625" style="6" customWidth="1"/>
    <col min="13324" max="13324" width="15.28515625" style="6" customWidth="1"/>
    <col min="13325" max="13325" width="17.140625" style="6" customWidth="1"/>
    <col min="13326" max="13571" width="9.140625" style="6"/>
    <col min="13572" max="13572" width="4" style="6" customWidth="1"/>
    <col min="13573" max="13573" width="12.140625" style="6" bestFit="1" customWidth="1"/>
    <col min="13574" max="13574" width="25.5703125" style="6" customWidth="1"/>
    <col min="13575" max="13575" width="23.7109375" style="6" customWidth="1"/>
    <col min="13576" max="13577" width="15.42578125" style="6" customWidth="1"/>
    <col min="13578" max="13578" width="23.42578125" style="6" customWidth="1"/>
    <col min="13579" max="13579" width="14.140625" style="6" customWidth="1"/>
    <col min="13580" max="13580" width="15.28515625" style="6" customWidth="1"/>
    <col min="13581" max="13581" width="17.140625" style="6" customWidth="1"/>
    <col min="13582" max="13827" width="9.140625" style="6"/>
    <col min="13828" max="13828" width="4" style="6" customWidth="1"/>
    <col min="13829" max="13829" width="12.140625" style="6" bestFit="1" customWidth="1"/>
    <col min="13830" max="13830" width="25.5703125" style="6" customWidth="1"/>
    <col min="13831" max="13831" width="23.7109375" style="6" customWidth="1"/>
    <col min="13832" max="13833" width="15.42578125" style="6" customWidth="1"/>
    <col min="13834" max="13834" width="23.42578125" style="6" customWidth="1"/>
    <col min="13835" max="13835" width="14.140625" style="6" customWidth="1"/>
    <col min="13836" max="13836" width="15.28515625" style="6" customWidth="1"/>
    <col min="13837" max="13837" width="17.140625" style="6" customWidth="1"/>
    <col min="13838" max="14083" width="9.140625" style="6"/>
    <col min="14084" max="14084" width="4" style="6" customWidth="1"/>
    <col min="14085" max="14085" width="12.140625" style="6" bestFit="1" customWidth="1"/>
    <col min="14086" max="14086" width="25.5703125" style="6" customWidth="1"/>
    <col min="14087" max="14087" width="23.7109375" style="6" customWidth="1"/>
    <col min="14088" max="14089" width="15.42578125" style="6" customWidth="1"/>
    <col min="14090" max="14090" width="23.42578125" style="6" customWidth="1"/>
    <col min="14091" max="14091" width="14.140625" style="6" customWidth="1"/>
    <col min="14092" max="14092" width="15.28515625" style="6" customWidth="1"/>
    <col min="14093" max="14093" width="17.140625" style="6" customWidth="1"/>
    <col min="14094" max="14339" width="9.140625" style="6"/>
    <col min="14340" max="14340" width="4" style="6" customWidth="1"/>
    <col min="14341" max="14341" width="12.140625" style="6" bestFit="1" customWidth="1"/>
    <col min="14342" max="14342" width="25.5703125" style="6" customWidth="1"/>
    <col min="14343" max="14343" width="23.7109375" style="6" customWidth="1"/>
    <col min="14344" max="14345" width="15.42578125" style="6" customWidth="1"/>
    <col min="14346" max="14346" width="23.42578125" style="6" customWidth="1"/>
    <col min="14347" max="14347" width="14.140625" style="6" customWidth="1"/>
    <col min="14348" max="14348" width="15.28515625" style="6" customWidth="1"/>
    <col min="14349" max="14349" width="17.140625" style="6" customWidth="1"/>
    <col min="14350" max="14595" width="9.140625" style="6"/>
    <col min="14596" max="14596" width="4" style="6" customWidth="1"/>
    <col min="14597" max="14597" width="12.140625" style="6" bestFit="1" customWidth="1"/>
    <col min="14598" max="14598" width="25.5703125" style="6" customWidth="1"/>
    <col min="14599" max="14599" width="23.7109375" style="6" customWidth="1"/>
    <col min="14600" max="14601" width="15.42578125" style="6" customWidth="1"/>
    <col min="14602" max="14602" width="23.42578125" style="6" customWidth="1"/>
    <col min="14603" max="14603" width="14.140625" style="6" customWidth="1"/>
    <col min="14604" max="14604" width="15.28515625" style="6" customWidth="1"/>
    <col min="14605" max="14605" width="17.140625" style="6" customWidth="1"/>
    <col min="14606" max="14851" width="9.140625" style="6"/>
    <col min="14852" max="14852" width="4" style="6" customWidth="1"/>
    <col min="14853" max="14853" width="12.140625" style="6" bestFit="1" customWidth="1"/>
    <col min="14854" max="14854" width="25.5703125" style="6" customWidth="1"/>
    <col min="14855" max="14855" width="23.7109375" style="6" customWidth="1"/>
    <col min="14856" max="14857" width="15.42578125" style="6" customWidth="1"/>
    <col min="14858" max="14858" width="23.42578125" style="6" customWidth="1"/>
    <col min="14859" max="14859" width="14.140625" style="6" customWidth="1"/>
    <col min="14860" max="14860" width="15.28515625" style="6" customWidth="1"/>
    <col min="14861" max="14861" width="17.140625" style="6" customWidth="1"/>
    <col min="14862" max="15107" width="9.140625" style="6"/>
    <col min="15108" max="15108" width="4" style="6" customWidth="1"/>
    <col min="15109" max="15109" width="12.140625" style="6" bestFit="1" customWidth="1"/>
    <col min="15110" max="15110" width="25.5703125" style="6" customWidth="1"/>
    <col min="15111" max="15111" width="23.7109375" style="6" customWidth="1"/>
    <col min="15112" max="15113" width="15.42578125" style="6" customWidth="1"/>
    <col min="15114" max="15114" width="23.42578125" style="6" customWidth="1"/>
    <col min="15115" max="15115" width="14.140625" style="6" customWidth="1"/>
    <col min="15116" max="15116" width="15.28515625" style="6" customWidth="1"/>
    <col min="15117" max="15117" width="17.140625" style="6" customWidth="1"/>
    <col min="15118" max="15363" width="9.140625" style="6"/>
    <col min="15364" max="15364" width="4" style="6" customWidth="1"/>
    <col min="15365" max="15365" width="12.140625" style="6" bestFit="1" customWidth="1"/>
    <col min="15366" max="15366" width="25.5703125" style="6" customWidth="1"/>
    <col min="15367" max="15367" width="23.7109375" style="6" customWidth="1"/>
    <col min="15368" max="15369" width="15.42578125" style="6" customWidth="1"/>
    <col min="15370" max="15370" width="23.42578125" style="6" customWidth="1"/>
    <col min="15371" max="15371" width="14.140625" style="6" customWidth="1"/>
    <col min="15372" max="15372" width="15.28515625" style="6" customWidth="1"/>
    <col min="15373" max="15373" width="17.140625" style="6" customWidth="1"/>
    <col min="15374" max="15619" width="9.140625" style="6"/>
    <col min="15620" max="15620" width="4" style="6" customWidth="1"/>
    <col min="15621" max="15621" width="12.140625" style="6" bestFit="1" customWidth="1"/>
    <col min="15622" max="15622" width="25.5703125" style="6" customWidth="1"/>
    <col min="15623" max="15623" width="23.7109375" style="6" customWidth="1"/>
    <col min="15624" max="15625" width="15.42578125" style="6" customWidth="1"/>
    <col min="15626" max="15626" width="23.42578125" style="6" customWidth="1"/>
    <col min="15627" max="15627" width="14.140625" style="6" customWidth="1"/>
    <col min="15628" max="15628" width="15.28515625" style="6" customWidth="1"/>
    <col min="15629" max="15629" width="17.140625" style="6" customWidth="1"/>
    <col min="15630" max="15875" width="9.140625" style="6"/>
    <col min="15876" max="15876" width="4" style="6" customWidth="1"/>
    <col min="15877" max="15877" width="12.140625" style="6" bestFit="1" customWidth="1"/>
    <col min="15878" max="15878" width="25.5703125" style="6" customWidth="1"/>
    <col min="15879" max="15879" width="23.7109375" style="6" customWidth="1"/>
    <col min="15880" max="15881" width="15.42578125" style="6" customWidth="1"/>
    <col min="15882" max="15882" width="23.42578125" style="6" customWidth="1"/>
    <col min="15883" max="15883" width="14.140625" style="6" customWidth="1"/>
    <col min="15884" max="15884" width="15.28515625" style="6" customWidth="1"/>
    <col min="15885" max="15885" width="17.140625" style="6" customWidth="1"/>
    <col min="15886" max="16131" width="9.140625" style="6"/>
    <col min="16132" max="16132" width="4" style="6" customWidth="1"/>
    <col min="16133" max="16133" width="12.140625" style="6" bestFit="1" customWidth="1"/>
    <col min="16134" max="16134" width="25.5703125" style="6" customWidth="1"/>
    <col min="16135" max="16135" width="23.7109375" style="6" customWidth="1"/>
    <col min="16136" max="16137" width="15.42578125" style="6" customWidth="1"/>
    <col min="16138" max="16138" width="23.42578125" style="6" customWidth="1"/>
    <col min="16139" max="16139" width="14.140625" style="6" customWidth="1"/>
    <col min="16140" max="16140" width="15.28515625" style="6" customWidth="1"/>
    <col min="16141" max="16141" width="17.140625" style="6" customWidth="1"/>
    <col min="16142" max="16384" width="9.140625" style="6"/>
  </cols>
  <sheetData>
    <row r="1" spans="1:15" s="4" customFormat="1" ht="30.75" customHeight="1">
      <c r="A1" s="1" t="s">
        <v>824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14"/>
      <c r="O1" s="114"/>
    </row>
    <row r="2" spans="1:15" s="4" customFormat="1" ht="23.25" customHeight="1">
      <c r="A2" s="1" t="s">
        <v>826</v>
      </c>
      <c r="B2" s="2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114"/>
      <c r="O2" s="114"/>
    </row>
    <row r="3" spans="1:15" ht="22.5" customHeight="1">
      <c r="A3" s="5"/>
      <c r="C3" s="7"/>
      <c r="D3" s="7"/>
      <c r="E3" s="7"/>
      <c r="F3" s="7"/>
      <c r="G3" s="7"/>
      <c r="H3" s="7"/>
      <c r="I3" s="7"/>
      <c r="J3" s="7"/>
      <c r="K3" s="7"/>
    </row>
    <row r="4" spans="1:15" ht="64.5" customHeight="1">
      <c r="A4" s="10" t="s">
        <v>2</v>
      </c>
      <c r="B4" s="10" t="s">
        <v>3</v>
      </c>
      <c r="C4" s="10" t="s">
        <v>4</v>
      </c>
      <c r="D4" s="10" t="s">
        <v>609</v>
      </c>
      <c r="E4" s="10" t="s">
        <v>843</v>
      </c>
      <c r="F4" s="10" t="s">
        <v>844</v>
      </c>
      <c r="G4" s="10" t="s">
        <v>845</v>
      </c>
      <c r="H4" s="10" t="s">
        <v>846</v>
      </c>
      <c r="I4" s="10" t="s">
        <v>827</v>
      </c>
      <c r="J4" s="10" t="s">
        <v>12</v>
      </c>
      <c r="K4" s="10" t="s">
        <v>9</v>
      </c>
      <c r="L4" s="10" t="s">
        <v>10</v>
      </c>
      <c r="M4" s="10" t="s">
        <v>11</v>
      </c>
    </row>
    <row r="5" spans="1:1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</sheetData>
  <printOptions horizontalCentered="1"/>
  <pageMargins left="0.6692913385826772" right="0.39370078740157483" top="0.59055118110236227" bottom="0.59055118110236227" header="0.51181102362204722" footer="0.51181102362204722"/>
  <pageSetup paperSize="9" scale="59" orientation="landscape" r:id="rId1"/>
  <headerFooter alignWithMargins="0">
    <oddFooter>&amp;C&amp;P/&amp;N&amp;R&amp;A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M13"/>
  <sheetViews>
    <sheetView view="pageBreakPreview" zoomScaleNormal="100" workbookViewId="0">
      <selection activeCell="H11" sqref="H11"/>
    </sheetView>
  </sheetViews>
  <sheetFormatPr defaultRowHeight="24"/>
  <cols>
    <col min="1" max="1" width="4.5703125" style="6" customWidth="1"/>
    <col min="2" max="2" width="17.7109375" style="6" customWidth="1"/>
    <col min="3" max="3" width="25" style="6" customWidth="1"/>
    <col min="4" max="4" width="22.85546875" style="6" customWidth="1"/>
    <col min="5" max="8" width="16.5703125" style="6" customWidth="1"/>
    <col min="9" max="9" width="16.42578125" style="6" customWidth="1"/>
    <col min="10" max="10" width="15.28515625" style="6" customWidth="1"/>
    <col min="11" max="11" width="23.7109375" style="6" customWidth="1"/>
    <col min="12" max="12" width="15.28515625" style="6" customWidth="1"/>
    <col min="13" max="13" width="17.140625" style="6" customWidth="1"/>
    <col min="14" max="259" width="9.140625" style="6"/>
    <col min="260" max="260" width="4.5703125" style="6" customWidth="1"/>
    <col min="261" max="261" width="17.7109375" style="6" customWidth="1"/>
    <col min="262" max="262" width="25" style="6" customWidth="1"/>
    <col min="263" max="263" width="22.85546875" style="6" customWidth="1"/>
    <col min="264" max="264" width="16.5703125" style="6" customWidth="1"/>
    <col min="265" max="266" width="15.28515625" style="6" customWidth="1"/>
    <col min="267" max="267" width="25.7109375" style="6" customWidth="1"/>
    <col min="268" max="268" width="15.28515625" style="6" customWidth="1"/>
    <col min="269" max="269" width="17.140625" style="6" customWidth="1"/>
    <col min="270" max="515" width="9.140625" style="6"/>
    <col min="516" max="516" width="4.5703125" style="6" customWidth="1"/>
    <col min="517" max="517" width="17.7109375" style="6" customWidth="1"/>
    <col min="518" max="518" width="25" style="6" customWidth="1"/>
    <col min="519" max="519" width="22.85546875" style="6" customWidth="1"/>
    <col min="520" max="520" width="16.5703125" style="6" customWidth="1"/>
    <col min="521" max="522" width="15.28515625" style="6" customWidth="1"/>
    <col min="523" max="523" width="25.7109375" style="6" customWidth="1"/>
    <col min="524" max="524" width="15.28515625" style="6" customWidth="1"/>
    <col min="525" max="525" width="17.140625" style="6" customWidth="1"/>
    <col min="526" max="771" width="9.140625" style="6"/>
    <col min="772" max="772" width="4.5703125" style="6" customWidth="1"/>
    <col min="773" max="773" width="17.7109375" style="6" customWidth="1"/>
    <col min="774" max="774" width="25" style="6" customWidth="1"/>
    <col min="775" max="775" width="22.85546875" style="6" customWidth="1"/>
    <col min="776" max="776" width="16.5703125" style="6" customWidth="1"/>
    <col min="777" max="778" width="15.28515625" style="6" customWidth="1"/>
    <col min="779" max="779" width="25.7109375" style="6" customWidth="1"/>
    <col min="780" max="780" width="15.28515625" style="6" customWidth="1"/>
    <col min="781" max="781" width="17.140625" style="6" customWidth="1"/>
    <col min="782" max="1027" width="9.140625" style="6"/>
    <col min="1028" max="1028" width="4.5703125" style="6" customWidth="1"/>
    <col min="1029" max="1029" width="17.7109375" style="6" customWidth="1"/>
    <col min="1030" max="1030" width="25" style="6" customWidth="1"/>
    <col min="1031" max="1031" width="22.85546875" style="6" customWidth="1"/>
    <col min="1032" max="1032" width="16.5703125" style="6" customWidth="1"/>
    <col min="1033" max="1034" width="15.28515625" style="6" customWidth="1"/>
    <col min="1035" max="1035" width="25.7109375" style="6" customWidth="1"/>
    <col min="1036" max="1036" width="15.28515625" style="6" customWidth="1"/>
    <col min="1037" max="1037" width="17.140625" style="6" customWidth="1"/>
    <col min="1038" max="1283" width="9.140625" style="6"/>
    <col min="1284" max="1284" width="4.5703125" style="6" customWidth="1"/>
    <col min="1285" max="1285" width="17.7109375" style="6" customWidth="1"/>
    <col min="1286" max="1286" width="25" style="6" customWidth="1"/>
    <col min="1287" max="1287" width="22.85546875" style="6" customWidth="1"/>
    <col min="1288" max="1288" width="16.5703125" style="6" customWidth="1"/>
    <col min="1289" max="1290" width="15.28515625" style="6" customWidth="1"/>
    <col min="1291" max="1291" width="25.7109375" style="6" customWidth="1"/>
    <col min="1292" max="1292" width="15.28515625" style="6" customWidth="1"/>
    <col min="1293" max="1293" width="17.140625" style="6" customWidth="1"/>
    <col min="1294" max="1539" width="9.140625" style="6"/>
    <col min="1540" max="1540" width="4.5703125" style="6" customWidth="1"/>
    <col min="1541" max="1541" width="17.7109375" style="6" customWidth="1"/>
    <col min="1542" max="1542" width="25" style="6" customWidth="1"/>
    <col min="1543" max="1543" width="22.85546875" style="6" customWidth="1"/>
    <col min="1544" max="1544" width="16.5703125" style="6" customWidth="1"/>
    <col min="1545" max="1546" width="15.28515625" style="6" customWidth="1"/>
    <col min="1547" max="1547" width="25.7109375" style="6" customWidth="1"/>
    <col min="1548" max="1548" width="15.28515625" style="6" customWidth="1"/>
    <col min="1549" max="1549" width="17.140625" style="6" customWidth="1"/>
    <col min="1550" max="1795" width="9.140625" style="6"/>
    <col min="1796" max="1796" width="4.5703125" style="6" customWidth="1"/>
    <col min="1797" max="1797" width="17.7109375" style="6" customWidth="1"/>
    <col min="1798" max="1798" width="25" style="6" customWidth="1"/>
    <col min="1799" max="1799" width="22.85546875" style="6" customWidth="1"/>
    <col min="1800" max="1800" width="16.5703125" style="6" customWidth="1"/>
    <col min="1801" max="1802" width="15.28515625" style="6" customWidth="1"/>
    <col min="1803" max="1803" width="25.7109375" style="6" customWidth="1"/>
    <col min="1804" max="1804" width="15.28515625" style="6" customWidth="1"/>
    <col min="1805" max="1805" width="17.140625" style="6" customWidth="1"/>
    <col min="1806" max="2051" width="9.140625" style="6"/>
    <col min="2052" max="2052" width="4.5703125" style="6" customWidth="1"/>
    <col min="2053" max="2053" width="17.7109375" style="6" customWidth="1"/>
    <col min="2054" max="2054" width="25" style="6" customWidth="1"/>
    <col min="2055" max="2055" width="22.85546875" style="6" customWidth="1"/>
    <col min="2056" max="2056" width="16.5703125" style="6" customWidth="1"/>
    <col min="2057" max="2058" width="15.28515625" style="6" customWidth="1"/>
    <col min="2059" max="2059" width="25.7109375" style="6" customWidth="1"/>
    <col min="2060" max="2060" width="15.28515625" style="6" customWidth="1"/>
    <col min="2061" max="2061" width="17.140625" style="6" customWidth="1"/>
    <col min="2062" max="2307" width="9.140625" style="6"/>
    <col min="2308" max="2308" width="4.5703125" style="6" customWidth="1"/>
    <col min="2309" max="2309" width="17.7109375" style="6" customWidth="1"/>
    <col min="2310" max="2310" width="25" style="6" customWidth="1"/>
    <col min="2311" max="2311" width="22.85546875" style="6" customWidth="1"/>
    <col min="2312" max="2312" width="16.5703125" style="6" customWidth="1"/>
    <col min="2313" max="2314" width="15.28515625" style="6" customWidth="1"/>
    <col min="2315" max="2315" width="25.7109375" style="6" customWidth="1"/>
    <col min="2316" max="2316" width="15.28515625" style="6" customWidth="1"/>
    <col min="2317" max="2317" width="17.140625" style="6" customWidth="1"/>
    <col min="2318" max="2563" width="9.140625" style="6"/>
    <col min="2564" max="2564" width="4.5703125" style="6" customWidth="1"/>
    <col min="2565" max="2565" width="17.7109375" style="6" customWidth="1"/>
    <col min="2566" max="2566" width="25" style="6" customWidth="1"/>
    <col min="2567" max="2567" width="22.85546875" style="6" customWidth="1"/>
    <col min="2568" max="2568" width="16.5703125" style="6" customWidth="1"/>
    <col min="2569" max="2570" width="15.28515625" style="6" customWidth="1"/>
    <col min="2571" max="2571" width="25.7109375" style="6" customWidth="1"/>
    <col min="2572" max="2572" width="15.28515625" style="6" customWidth="1"/>
    <col min="2573" max="2573" width="17.140625" style="6" customWidth="1"/>
    <col min="2574" max="2819" width="9.140625" style="6"/>
    <col min="2820" max="2820" width="4.5703125" style="6" customWidth="1"/>
    <col min="2821" max="2821" width="17.7109375" style="6" customWidth="1"/>
    <col min="2822" max="2822" width="25" style="6" customWidth="1"/>
    <col min="2823" max="2823" width="22.85546875" style="6" customWidth="1"/>
    <col min="2824" max="2824" width="16.5703125" style="6" customWidth="1"/>
    <col min="2825" max="2826" width="15.28515625" style="6" customWidth="1"/>
    <col min="2827" max="2827" width="25.7109375" style="6" customWidth="1"/>
    <col min="2828" max="2828" width="15.28515625" style="6" customWidth="1"/>
    <col min="2829" max="2829" width="17.140625" style="6" customWidth="1"/>
    <col min="2830" max="3075" width="9.140625" style="6"/>
    <col min="3076" max="3076" width="4.5703125" style="6" customWidth="1"/>
    <col min="3077" max="3077" width="17.7109375" style="6" customWidth="1"/>
    <col min="3078" max="3078" width="25" style="6" customWidth="1"/>
    <col min="3079" max="3079" width="22.85546875" style="6" customWidth="1"/>
    <col min="3080" max="3080" width="16.5703125" style="6" customWidth="1"/>
    <col min="3081" max="3082" width="15.28515625" style="6" customWidth="1"/>
    <col min="3083" max="3083" width="25.7109375" style="6" customWidth="1"/>
    <col min="3084" max="3084" width="15.28515625" style="6" customWidth="1"/>
    <col min="3085" max="3085" width="17.140625" style="6" customWidth="1"/>
    <col min="3086" max="3331" width="9.140625" style="6"/>
    <col min="3332" max="3332" width="4.5703125" style="6" customWidth="1"/>
    <col min="3333" max="3333" width="17.7109375" style="6" customWidth="1"/>
    <col min="3334" max="3334" width="25" style="6" customWidth="1"/>
    <col min="3335" max="3335" width="22.85546875" style="6" customWidth="1"/>
    <col min="3336" max="3336" width="16.5703125" style="6" customWidth="1"/>
    <col min="3337" max="3338" width="15.28515625" style="6" customWidth="1"/>
    <col min="3339" max="3339" width="25.7109375" style="6" customWidth="1"/>
    <col min="3340" max="3340" width="15.28515625" style="6" customWidth="1"/>
    <col min="3341" max="3341" width="17.140625" style="6" customWidth="1"/>
    <col min="3342" max="3587" width="9.140625" style="6"/>
    <col min="3588" max="3588" width="4.5703125" style="6" customWidth="1"/>
    <col min="3589" max="3589" width="17.7109375" style="6" customWidth="1"/>
    <col min="3590" max="3590" width="25" style="6" customWidth="1"/>
    <col min="3591" max="3591" width="22.85546875" style="6" customWidth="1"/>
    <col min="3592" max="3592" width="16.5703125" style="6" customWidth="1"/>
    <col min="3593" max="3594" width="15.28515625" style="6" customWidth="1"/>
    <col min="3595" max="3595" width="25.7109375" style="6" customWidth="1"/>
    <col min="3596" max="3596" width="15.28515625" style="6" customWidth="1"/>
    <col min="3597" max="3597" width="17.140625" style="6" customWidth="1"/>
    <col min="3598" max="3843" width="9.140625" style="6"/>
    <col min="3844" max="3844" width="4.5703125" style="6" customWidth="1"/>
    <col min="3845" max="3845" width="17.7109375" style="6" customWidth="1"/>
    <col min="3846" max="3846" width="25" style="6" customWidth="1"/>
    <col min="3847" max="3847" width="22.85546875" style="6" customWidth="1"/>
    <col min="3848" max="3848" width="16.5703125" style="6" customWidth="1"/>
    <col min="3849" max="3850" width="15.28515625" style="6" customWidth="1"/>
    <col min="3851" max="3851" width="25.7109375" style="6" customWidth="1"/>
    <col min="3852" max="3852" width="15.28515625" style="6" customWidth="1"/>
    <col min="3853" max="3853" width="17.140625" style="6" customWidth="1"/>
    <col min="3854" max="4099" width="9.140625" style="6"/>
    <col min="4100" max="4100" width="4.5703125" style="6" customWidth="1"/>
    <col min="4101" max="4101" width="17.7109375" style="6" customWidth="1"/>
    <col min="4102" max="4102" width="25" style="6" customWidth="1"/>
    <col min="4103" max="4103" width="22.85546875" style="6" customWidth="1"/>
    <col min="4104" max="4104" width="16.5703125" style="6" customWidth="1"/>
    <col min="4105" max="4106" width="15.28515625" style="6" customWidth="1"/>
    <col min="4107" max="4107" width="25.7109375" style="6" customWidth="1"/>
    <col min="4108" max="4108" width="15.28515625" style="6" customWidth="1"/>
    <col min="4109" max="4109" width="17.140625" style="6" customWidth="1"/>
    <col min="4110" max="4355" width="9.140625" style="6"/>
    <col min="4356" max="4356" width="4.5703125" style="6" customWidth="1"/>
    <col min="4357" max="4357" width="17.7109375" style="6" customWidth="1"/>
    <col min="4358" max="4358" width="25" style="6" customWidth="1"/>
    <col min="4359" max="4359" width="22.85546875" style="6" customWidth="1"/>
    <col min="4360" max="4360" width="16.5703125" style="6" customWidth="1"/>
    <col min="4361" max="4362" width="15.28515625" style="6" customWidth="1"/>
    <col min="4363" max="4363" width="25.7109375" style="6" customWidth="1"/>
    <col min="4364" max="4364" width="15.28515625" style="6" customWidth="1"/>
    <col min="4365" max="4365" width="17.140625" style="6" customWidth="1"/>
    <col min="4366" max="4611" width="9.140625" style="6"/>
    <col min="4612" max="4612" width="4.5703125" style="6" customWidth="1"/>
    <col min="4613" max="4613" width="17.7109375" style="6" customWidth="1"/>
    <col min="4614" max="4614" width="25" style="6" customWidth="1"/>
    <col min="4615" max="4615" width="22.85546875" style="6" customWidth="1"/>
    <col min="4616" max="4616" width="16.5703125" style="6" customWidth="1"/>
    <col min="4617" max="4618" width="15.28515625" style="6" customWidth="1"/>
    <col min="4619" max="4619" width="25.7109375" style="6" customWidth="1"/>
    <col min="4620" max="4620" width="15.28515625" style="6" customWidth="1"/>
    <col min="4621" max="4621" width="17.140625" style="6" customWidth="1"/>
    <col min="4622" max="4867" width="9.140625" style="6"/>
    <col min="4868" max="4868" width="4.5703125" style="6" customWidth="1"/>
    <col min="4869" max="4869" width="17.7109375" style="6" customWidth="1"/>
    <col min="4870" max="4870" width="25" style="6" customWidth="1"/>
    <col min="4871" max="4871" width="22.85546875" style="6" customWidth="1"/>
    <col min="4872" max="4872" width="16.5703125" style="6" customWidth="1"/>
    <col min="4873" max="4874" width="15.28515625" style="6" customWidth="1"/>
    <col min="4875" max="4875" width="25.7109375" style="6" customWidth="1"/>
    <col min="4876" max="4876" width="15.28515625" style="6" customWidth="1"/>
    <col min="4877" max="4877" width="17.140625" style="6" customWidth="1"/>
    <col min="4878" max="5123" width="9.140625" style="6"/>
    <col min="5124" max="5124" width="4.5703125" style="6" customWidth="1"/>
    <col min="5125" max="5125" width="17.7109375" style="6" customWidth="1"/>
    <col min="5126" max="5126" width="25" style="6" customWidth="1"/>
    <col min="5127" max="5127" width="22.85546875" style="6" customWidth="1"/>
    <col min="5128" max="5128" width="16.5703125" style="6" customWidth="1"/>
    <col min="5129" max="5130" width="15.28515625" style="6" customWidth="1"/>
    <col min="5131" max="5131" width="25.7109375" style="6" customWidth="1"/>
    <col min="5132" max="5132" width="15.28515625" style="6" customWidth="1"/>
    <col min="5133" max="5133" width="17.140625" style="6" customWidth="1"/>
    <col min="5134" max="5379" width="9.140625" style="6"/>
    <col min="5380" max="5380" width="4.5703125" style="6" customWidth="1"/>
    <col min="5381" max="5381" width="17.7109375" style="6" customWidth="1"/>
    <col min="5382" max="5382" width="25" style="6" customWidth="1"/>
    <col min="5383" max="5383" width="22.85546875" style="6" customWidth="1"/>
    <col min="5384" max="5384" width="16.5703125" style="6" customWidth="1"/>
    <col min="5385" max="5386" width="15.28515625" style="6" customWidth="1"/>
    <col min="5387" max="5387" width="25.7109375" style="6" customWidth="1"/>
    <col min="5388" max="5388" width="15.28515625" style="6" customWidth="1"/>
    <col min="5389" max="5389" width="17.140625" style="6" customWidth="1"/>
    <col min="5390" max="5635" width="9.140625" style="6"/>
    <col min="5636" max="5636" width="4.5703125" style="6" customWidth="1"/>
    <col min="5637" max="5637" width="17.7109375" style="6" customWidth="1"/>
    <col min="5638" max="5638" width="25" style="6" customWidth="1"/>
    <col min="5639" max="5639" width="22.85546875" style="6" customWidth="1"/>
    <col min="5640" max="5640" width="16.5703125" style="6" customWidth="1"/>
    <col min="5641" max="5642" width="15.28515625" style="6" customWidth="1"/>
    <col min="5643" max="5643" width="25.7109375" style="6" customWidth="1"/>
    <col min="5644" max="5644" width="15.28515625" style="6" customWidth="1"/>
    <col min="5645" max="5645" width="17.140625" style="6" customWidth="1"/>
    <col min="5646" max="5891" width="9.140625" style="6"/>
    <col min="5892" max="5892" width="4.5703125" style="6" customWidth="1"/>
    <col min="5893" max="5893" width="17.7109375" style="6" customWidth="1"/>
    <col min="5894" max="5894" width="25" style="6" customWidth="1"/>
    <col min="5895" max="5895" width="22.85546875" style="6" customWidth="1"/>
    <col min="5896" max="5896" width="16.5703125" style="6" customWidth="1"/>
    <col min="5897" max="5898" width="15.28515625" style="6" customWidth="1"/>
    <col min="5899" max="5899" width="25.7109375" style="6" customWidth="1"/>
    <col min="5900" max="5900" width="15.28515625" style="6" customWidth="1"/>
    <col min="5901" max="5901" width="17.140625" style="6" customWidth="1"/>
    <col min="5902" max="6147" width="9.140625" style="6"/>
    <col min="6148" max="6148" width="4.5703125" style="6" customWidth="1"/>
    <col min="6149" max="6149" width="17.7109375" style="6" customWidth="1"/>
    <col min="6150" max="6150" width="25" style="6" customWidth="1"/>
    <col min="6151" max="6151" width="22.85546875" style="6" customWidth="1"/>
    <col min="6152" max="6152" width="16.5703125" style="6" customWidth="1"/>
    <col min="6153" max="6154" width="15.28515625" style="6" customWidth="1"/>
    <col min="6155" max="6155" width="25.7109375" style="6" customWidth="1"/>
    <col min="6156" max="6156" width="15.28515625" style="6" customWidth="1"/>
    <col min="6157" max="6157" width="17.140625" style="6" customWidth="1"/>
    <col min="6158" max="6403" width="9.140625" style="6"/>
    <col min="6404" max="6404" width="4.5703125" style="6" customWidth="1"/>
    <col min="6405" max="6405" width="17.7109375" style="6" customWidth="1"/>
    <col min="6406" max="6406" width="25" style="6" customWidth="1"/>
    <col min="6407" max="6407" width="22.85546875" style="6" customWidth="1"/>
    <col min="6408" max="6408" width="16.5703125" style="6" customWidth="1"/>
    <col min="6409" max="6410" width="15.28515625" style="6" customWidth="1"/>
    <col min="6411" max="6411" width="25.7109375" style="6" customWidth="1"/>
    <col min="6412" max="6412" width="15.28515625" style="6" customWidth="1"/>
    <col min="6413" max="6413" width="17.140625" style="6" customWidth="1"/>
    <col min="6414" max="6659" width="9.140625" style="6"/>
    <col min="6660" max="6660" width="4.5703125" style="6" customWidth="1"/>
    <col min="6661" max="6661" width="17.7109375" style="6" customWidth="1"/>
    <col min="6662" max="6662" width="25" style="6" customWidth="1"/>
    <col min="6663" max="6663" width="22.85546875" style="6" customWidth="1"/>
    <col min="6664" max="6664" width="16.5703125" style="6" customWidth="1"/>
    <col min="6665" max="6666" width="15.28515625" style="6" customWidth="1"/>
    <col min="6667" max="6667" width="25.7109375" style="6" customWidth="1"/>
    <col min="6668" max="6668" width="15.28515625" style="6" customWidth="1"/>
    <col min="6669" max="6669" width="17.140625" style="6" customWidth="1"/>
    <col min="6670" max="6915" width="9.140625" style="6"/>
    <col min="6916" max="6916" width="4.5703125" style="6" customWidth="1"/>
    <col min="6917" max="6917" width="17.7109375" style="6" customWidth="1"/>
    <col min="6918" max="6918" width="25" style="6" customWidth="1"/>
    <col min="6919" max="6919" width="22.85546875" style="6" customWidth="1"/>
    <col min="6920" max="6920" width="16.5703125" style="6" customWidth="1"/>
    <col min="6921" max="6922" width="15.28515625" style="6" customWidth="1"/>
    <col min="6923" max="6923" width="25.7109375" style="6" customWidth="1"/>
    <col min="6924" max="6924" width="15.28515625" style="6" customWidth="1"/>
    <col min="6925" max="6925" width="17.140625" style="6" customWidth="1"/>
    <col min="6926" max="7171" width="9.140625" style="6"/>
    <col min="7172" max="7172" width="4.5703125" style="6" customWidth="1"/>
    <col min="7173" max="7173" width="17.7109375" style="6" customWidth="1"/>
    <col min="7174" max="7174" width="25" style="6" customWidth="1"/>
    <col min="7175" max="7175" width="22.85546875" style="6" customWidth="1"/>
    <col min="7176" max="7176" width="16.5703125" style="6" customWidth="1"/>
    <col min="7177" max="7178" width="15.28515625" style="6" customWidth="1"/>
    <col min="7179" max="7179" width="25.7109375" style="6" customWidth="1"/>
    <col min="7180" max="7180" width="15.28515625" style="6" customWidth="1"/>
    <col min="7181" max="7181" width="17.140625" style="6" customWidth="1"/>
    <col min="7182" max="7427" width="9.140625" style="6"/>
    <col min="7428" max="7428" width="4.5703125" style="6" customWidth="1"/>
    <col min="7429" max="7429" width="17.7109375" style="6" customWidth="1"/>
    <col min="7430" max="7430" width="25" style="6" customWidth="1"/>
    <col min="7431" max="7431" width="22.85546875" style="6" customWidth="1"/>
    <col min="7432" max="7432" width="16.5703125" style="6" customWidth="1"/>
    <col min="7433" max="7434" width="15.28515625" style="6" customWidth="1"/>
    <col min="7435" max="7435" width="25.7109375" style="6" customWidth="1"/>
    <col min="7436" max="7436" width="15.28515625" style="6" customWidth="1"/>
    <col min="7437" max="7437" width="17.140625" style="6" customWidth="1"/>
    <col min="7438" max="7683" width="9.140625" style="6"/>
    <col min="7684" max="7684" width="4.5703125" style="6" customWidth="1"/>
    <col min="7685" max="7685" width="17.7109375" style="6" customWidth="1"/>
    <col min="7686" max="7686" width="25" style="6" customWidth="1"/>
    <col min="7687" max="7687" width="22.85546875" style="6" customWidth="1"/>
    <col min="7688" max="7688" width="16.5703125" style="6" customWidth="1"/>
    <col min="7689" max="7690" width="15.28515625" style="6" customWidth="1"/>
    <col min="7691" max="7691" width="25.7109375" style="6" customWidth="1"/>
    <col min="7692" max="7692" width="15.28515625" style="6" customWidth="1"/>
    <col min="7693" max="7693" width="17.140625" style="6" customWidth="1"/>
    <col min="7694" max="7939" width="9.140625" style="6"/>
    <col min="7940" max="7940" width="4.5703125" style="6" customWidth="1"/>
    <col min="7941" max="7941" width="17.7109375" style="6" customWidth="1"/>
    <col min="7942" max="7942" width="25" style="6" customWidth="1"/>
    <col min="7943" max="7943" width="22.85546875" style="6" customWidth="1"/>
    <col min="7944" max="7944" width="16.5703125" style="6" customWidth="1"/>
    <col min="7945" max="7946" width="15.28515625" style="6" customWidth="1"/>
    <col min="7947" max="7947" width="25.7109375" style="6" customWidth="1"/>
    <col min="7948" max="7948" width="15.28515625" style="6" customWidth="1"/>
    <col min="7949" max="7949" width="17.140625" style="6" customWidth="1"/>
    <col min="7950" max="8195" width="9.140625" style="6"/>
    <col min="8196" max="8196" width="4.5703125" style="6" customWidth="1"/>
    <col min="8197" max="8197" width="17.7109375" style="6" customWidth="1"/>
    <col min="8198" max="8198" width="25" style="6" customWidth="1"/>
    <col min="8199" max="8199" width="22.85546875" style="6" customWidth="1"/>
    <col min="8200" max="8200" width="16.5703125" style="6" customWidth="1"/>
    <col min="8201" max="8202" width="15.28515625" style="6" customWidth="1"/>
    <col min="8203" max="8203" width="25.7109375" style="6" customWidth="1"/>
    <col min="8204" max="8204" width="15.28515625" style="6" customWidth="1"/>
    <col min="8205" max="8205" width="17.140625" style="6" customWidth="1"/>
    <col min="8206" max="8451" width="9.140625" style="6"/>
    <col min="8452" max="8452" width="4.5703125" style="6" customWidth="1"/>
    <col min="8453" max="8453" width="17.7109375" style="6" customWidth="1"/>
    <col min="8454" max="8454" width="25" style="6" customWidth="1"/>
    <col min="8455" max="8455" width="22.85546875" style="6" customWidth="1"/>
    <col min="8456" max="8456" width="16.5703125" style="6" customWidth="1"/>
    <col min="8457" max="8458" width="15.28515625" style="6" customWidth="1"/>
    <col min="8459" max="8459" width="25.7109375" style="6" customWidth="1"/>
    <col min="8460" max="8460" width="15.28515625" style="6" customWidth="1"/>
    <col min="8461" max="8461" width="17.140625" style="6" customWidth="1"/>
    <col min="8462" max="8707" width="9.140625" style="6"/>
    <col min="8708" max="8708" width="4.5703125" style="6" customWidth="1"/>
    <col min="8709" max="8709" width="17.7109375" style="6" customWidth="1"/>
    <col min="8710" max="8710" width="25" style="6" customWidth="1"/>
    <col min="8711" max="8711" width="22.85546875" style="6" customWidth="1"/>
    <col min="8712" max="8712" width="16.5703125" style="6" customWidth="1"/>
    <col min="8713" max="8714" width="15.28515625" style="6" customWidth="1"/>
    <col min="8715" max="8715" width="25.7109375" style="6" customWidth="1"/>
    <col min="8716" max="8716" width="15.28515625" style="6" customWidth="1"/>
    <col min="8717" max="8717" width="17.140625" style="6" customWidth="1"/>
    <col min="8718" max="8963" width="9.140625" style="6"/>
    <col min="8964" max="8964" width="4.5703125" style="6" customWidth="1"/>
    <col min="8965" max="8965" width="17.7109375" style="6" customWidth="1"/>
    <col min="8966" max="8966" width="25" style="6" customWidth="1"/>
    <col min="8967" max="8967" width="22.85546875" style="6" customWidth="1"/>
    <col min="8968" max="8968" width="16.5703125" style="6" customWidth="1"/>
    <col min="8969" max="8970" width="15.28515625" style="6" customWidth="1"/>
    <col min="8971" max="8971" width="25.7109375" style="6" customWidth="1"/>
    <col min="8972" max="8972" width="15.28515625" style="6" customWidth="1"/>
    <col min="8973" max="8973" width="17.140625" style="6" customWidth="1"/>
    <col min="8974" max="9219" width="9.140625" style="6"/>
    <col min="9220" max="9220" width="4.5703125" style="6" customWidth="1"/>
    <col min="9221" max="9221" width="17.7109375" style="6" customWidth="1"/>
    <col min="9222" max="9222" width="25" style="6" customWidth="1"/>
    <col min="9223" max="9223" width="22.85546875" style="6" customWidth="1"/>
    <col min="9224" max="9224" width="16.5703125" style="6" customWidth="1"/>
    <col min="9225" max="9226" width="15.28515625" style="6" customWidth="1"/>
    <col min="9227" max="9227" width="25.7109375" style="6" customWidth="1"/>
    <col min="9228" max="9228" width="15.28515625" style="6" customWidth="1"/>
    <col min="9229" max="9229" width="17.140625" style="6" customWidth="1"/>
    <col min="9230" max="9475" width="9.140625" style="6"/>
    <col min="9476" max="9476" width="4.5703125" style="6" customWidth="1"/>
    <col min="9477" max="9477" width="17.7109375" style="6" customWidth="1"/>
    <col min="9478" max="9478" width="25" style="6" customWidth="1"/>
    <col min="9479" max="9479" width="22.85546875" style="6" customWidth="1"/>
    <col min="9480" max="9480" width="16.5703125" style="6" customWidth="1"/>
    <col min="9481" max="9482" width="15.28515625" style="6" customWidth="1"/>
    <col min="9483" max="9483" width="25.7109375" style="6" customWidth="1"/>
    <col min="9484" max="9484" width="15.28515625" style="6" customWidth="1"/>
    <col min="9485" max="9485" width="17.140625" style="6" customWidth="1"/>
    <col min="9486" max="9731" width="9.140625" style="6"/>
    <col min="9732" max="9732" width="4.5703125" style="6" customWidth="1"/>
    <col min="9733" max="9733" width="17.7109375" style="6" customWidth="1"/>
    <col min="9734" max="9734" width="25" style="6" customWidth="1"/>
    <col min="9735" max="9735" width="22.85546875" style="6" customWidth="1"/>
    <col min="9736" max="9736" width="16.5703125" style="6" customWidth="1"/>
    <col min="9737" max="9738" width="15.28515625" style="6" customWidth="1"/>
    <col min="9739" max="9739" width="25.7109375" style="6" customWidth="1"/>
    <col min="9740" max="9740" width="15.28515625" style="6" customWidth="1"/>
    <col min="9741" max="9741" width="17.140625" style="6" customWidth="1"/>
    <col min="9742" max="9987" width="9.140625" style="6"/>
    <col min="9988" max="9988" width="4.5703125" style="6" customWidth="1"/>
    <col min="9989" max="9989" width="17.7109375" style="6" customWidth="1"/>
    <col min="9990" max="9990" width="25" style="6" customWidth="1"/>
    <col min="9991" max="9991" width="22.85546875" style="6" customWidth="1"/>
    <col min="9992" max="9992" width="16.5703125" style="6" customWidth="1"/>
    <col min="9993" max="9994" width="15.28515625" style="6" customWidth="1"/>
    <col min="9995" max="9995" width="25.7109375" style="6" customWidth="1"/>
    <col min="9996" max="9996" width="15.28515625" style="6" customWidth="1"/>
    <col min="9997" max="9997" width="17.140625" style="6" customWidth="1"/>
    <col min="9998" max="10243" width="9.140625" style="6"/>
    <col min="10244" max="10244" width="4.5703125" style="6" customWidth="1"/>
    <col min="10245" max="10245" width="17.7109375" style="6" customWidth="1"/>
    <col min="10246" max="10246" width="25" style="6" customWidth="1"/>
    <col min="10247" max="10247" width="22.85546875" style="6" customWidth="1"/>
    <col min="10248" max="10248" width="16.5703125" style="6" customWidth="1"/>
    <col min="10249" max="10250" width="15.28515625" style="6" customWidth="1"/>
    <col min="10251" max="10251" width="25.7109375" style="6" customWidth="1"/>
    <col min="10252" max="10252" width="15.28515625" style="6" customWidth="1"/>
    <col min="10253" max="10253" width="17.140625" style="6" customWidth="1"/>
    <col min="10254" max="10499" width="9.140625" style="6"/>
    <col min="10500" max="10500" width="4.5703125" style="6" customWidth="1"/>
    <col min="10501" max="10501" width="17.7109375" style="6" customWidth="1"/>
    <col min="10502" max="10502" width="25" style="6" customWidth="1"/>
    <col min="10503" max="10503" width="22.85546875" style="6" customWidth="1"/>
    <col min="10504" max="10504" width="16.5703125" style="6" customWidth="1"/>
    <col min="10505" max="10506" width="15.28515625" style="6" customWidth="1"/>
    <col min="10507" max="10507" width="25.7109375" style="6" customWidth="1"/>
    <col min="10508" max="10508" width="15.28515625" style="6" customWidth="1"/>
    <col min="10509" max="10509" width="17.140625" style="6" customWidth="1"/>
    <col min="10510" max="10755" width="9.140625" style="6"/>
    <col min="10756" max="10756" width="4.5703125" style="6" customWidth="1"/>
    <col min="10757" max="10757" width="17.7109375" style="6" customWidth="1"/>
    <col min="10758" max="10758" width="25" style="6" customWidth="1"/>
    <col min="10759" max="10759" width="22.85546875" style="6" customWidth="1"/>
    <col min="10760" max="10760" width="16.5703125" style="6" customWidth="1"/>
    <col min="10761" max="10762" width="15.28515625" style="6" customWidth="1"/>
    <col min="10763" max="10763" width="25.7109375" style="6" customWidth="1"/>
    <col min="10764" max="10764" width="15.28515625" style="6" customWidth="1"/>
    <col min="10765" max="10765" width="17.140625" style="6" customWidth="1"/>
    <col min="10766" max="11011" width="9.140625" style="6"/>
    <col min="11012" max="11012" width="4.5703125" style="6" customWidth="1"/>
    <col min="11013" max="11013" width="17.7109375" style="6" customWidth="1"/>
    <col min="11014" max="11014" width="25" style="6" customWidth="1"/>
    <col min="11015" max="11015" width="22.85546875" style="6" customWidth="1"/>
    <col min="11016" max="11016" width="16.5703125" style="6" customWidth="1"/>
    <col min="11017" max="11018" width="15.28515625" style="6" customWidth="1"/>
    <col min="11019" max="11019" width="25.7109375" style="6" customWidth="1"/>
    <col min="11020" max="11020" width="15.28515625" style="6" customWidth="1"/>
    <col min="11021" max="11021" width="17.140625" style="6" customWidth="1"/>
    <col min="11022" max="11267" width="9.140625" style="6"/>
    <col min="11268" max="11268" width="4.5703125" style="6" customWidth="1"/>
    <col min="11269" max="11269" width="17.7109375" style="6" customWidth="1"/>
    <col min="11270" max="11270" width="25" style="6" customWidth="1"/>
    <col min="11271" max="11271" width="22.85546875" style="6" customWidth="1"/>
    <col min="11272" max="11272" width="16.5703125" style="6" customWidth="1"/>
    <col min="11273" max="11274" width="15.28515625" style="6" customWidth="1"/>
    <col min="11275" max="11275" width="25.7109375" style="6" customWidth="1"/>
    <col min="11276" max="11276" width="15.28515625" style="6" customWidth="1"/>
    <col min="11277" max="11277" width="17.140625" style="6" customWidth="1"/>
    <col min="11278" max="11523" width="9.140625" style="6"/>
    <col min="11524" max="11524" width="4.5703125" style="6" customWidth="1"/>
    <col min="11525" max="11525" width="17.7109375" style="6" customWidth="1"/>
    <col min="11526" max="11526" width="25" style="6" customWidth="1"/>
    <col min="11527" max="11527" width="22.85546875" style="6" customWidth="1"/>
    <col min="11528" max="11528" width="16.5703125" style="6" customWidth="1"/>
    <col min="11529" max="11530" width="15.28515625" style="6" customWidth="1"/>
    <col min="11531" max="11531" width="25.7109375" style="6" customWidth="1"/>
    <col min="11532" max="11532" width="15.28515625" style="6" customWidth="1"/>
    <col min="11533" max="11533" width="17.140625" style="6" customWidth="1"/>
    <col min="11534" max="11779" width="9.140625" style="6"/>
    <col min="11780" max="11780" width="4.5703125" style="6" customWidth="1"/>
    <col min="11781" max="11781" width="17.7109375" style="6" customWidth="1"/>
    <col min="11782" max="11782" width="25" style="6" customWidth="1"/>
    <col min="11783" max="11783" width="22.85546875" style="6" customWidth="1"/>
    <col min="11784" max="11784" width="16.5703125" style="6" customWidth="1"/>
    <col min="11785" max="11786" width="15.28515625" style="6" customWidth="1"/>
    <col min="11787" max="11787" width="25.7109375" style="6" customWidth="1"/>
    <col min="11788" max="11788" width="15.28515625" style="6" customWidth="1"/>
    <col min="11789" max="11789" width="17.140625" style="6" customWidth="1"/>
    <col min="11790" max="12035" width="9.140625" style="6"/>
    <col min="12036" max="12036" width="4.5703125" style="6" customWidth="1"/>
    <col min="12037" max="12037" width="17.7109375" style="6" customWidth="1"/>
    <col min="12038" max="12038" width="25" style="6" customWidth="1"/>
    <col min="12039" max="12039" width="22.85546875" style="6" customWidth="1"/>
    <col min="12040" max="12040" width="16.5703125" style="6" customWidth="1"/>
    <col min="12041" max="12042" width="15.28515625" style="6" customWidth="1"/>
    <col min="12043" max="12043" width="25.7109375" style="6" customWidth="1"/>
    <col min="12044" max="12044" width="15.28515625" style="6" customWidth="1"/>
    <col min="12045" max="12045" width="17.140625" style="6" customWidth="1"/>
    <col min="12046" max="12291" width="9.140625" style="6"/>
    <col min="12292" max="12292" width="4.5703125" style="6" customWidth="1"/>
    <col min="12293" max="12293" width="17.7109375" style="6" customWidth="1"/>
    <col min="12294" max="12294" width="25" style="6" customWidth="1"/>
    <col min="12295" max="12295" width="22.85546875" style="6" customWidth="1"/>
    <col min="12296" max="12296" width="16.5703125" style="6" customWidth="1"/>
    <col min="12297" max="12298" width="15.28515625" style="6" customWidth="1"/>
    <col min="12299" max="12299" width="25.7109375" style="6" customWidth="1"/>
    <col min="12300" max="12300" width="15.28515625" style="6" customWidth="1"/>
    <col min="12301" max="12301" width="17.140625" style="6" customWidth="1"/>
    <col min="12302" max="12547" width="9.140625" style="6"/>
    <col min="12548" max="12548" width="4.5703125" style="6" customWidth="1"/>
    <col min="12549" max="12549" width="17.7109375" style="6" customWidth="1"/>
    <col min="12550" max="12550" width="25" style="6" customWidth="1"/>
    <col min="12551" max="12551" width="22.85546875" style="6" customWidth="1"/>
    <col min="12552" max="12552" width="16.5703125" style="6" customWidth="1"/>
    <col min="12553" max="12554" width="15.28515625" style="6" customWidth="1"/>
    <col min="12555" max="12555" width="25.7109375" style="6" customWidth="1"/>
    <col min="12556" max="12556" width="15.28515625" style="6" customWidth="1"/>
    <col min="12557" max="12557" width="17.140625" style="6" customWidth="1"/>
    <col min="12558" max="12803" width="9.140625" style="6"/>
    <col min="12804" max="12804" width="4.5703125" style="6" customWidth="1"/>
    <col min="12805" max="12805" width="17.7109375" style="6" customWidth="1"/>
    <col min="12806" max="12806" width="25" style="6" customWidth="1"/>
    <col min="12807" max="12807" width="22.85546875" style="6" customWidth="1"/>
    <col min="12808" max="12808" width="16.5703125" style="6" customWidth="1"/>
    <col min="12809" max="12810" width="15.28515625" style="6" customWidth="1"/>
    <col min="12811" max="12811" width="25.7109375" style="6" customWidth="1"/>
    <col min="12812" max="12812" width="15.28515625" style="6" customWidth="1"/>
    <col min="12813" max="12813" width="17.140625" style="6" customWidth="1"/>
    <col min="12814" max="13059" width="9.140625" style="6"/>
    <col min="13060" max="13060" width="4.5703125" style="6" customWidth="1"/>
    <col min="13061" max="13061" width="17.7109375" style="6" customWidth="1"/>
    <col min="13062" max="13062" width="25" style="6" customWidth="1"/>
    <col min="13063" max="13063" width="22.85546875" style="6" customWidth="1"/>
    <col min="13064" max="13064" width="16.5703125" style="6" customWidth="1"/>
    <col min="13065" max="13066" width="15.28515625" style="6" customWidth="1"/>
    <col min="13067" max="13067" width="25.7109375" style="6" customWidth="1"/>
    <col min="13068" max="13068" width="15.28515625" style="6" customWidth="1"/>
    <col min="13069" max="13069" width="17.140625" style="6" customWidth="1"/>
    <col min="13070" max="13315" width="9.140625" style="6"/>
    <col min="13316" max="13316" width="4.5703125" style="6" customWidth="1"/>
    <col min="13317" max="13317" width="17.7109375" style="6" customWidth="1"/>
    <col min="13318" max="13318" width="25" style="6" customWidth="1"/>
    <col min="13319" max="13319" width="22.85546875" style="6" customWidth="1"/>
    <col min="13320" max="13320" width="16.5703125" style="6" customWidth="1"/>
    <col min="13321" max="13322" width="15.28515625" style="6" customWidth="1"/>
    <col min="13323" max="13323" width="25.7109375" style="6" customWidth="1"/>
    <col min="13324" max="13324" width="15.28515625" style="6" customWidth="1"/>
    <col min="13325" max="13325" width="17.140625" style="6" customWidth="1"/>
    <col min="13326" max="13571" width="9.140625" style="6"/>
    <col min="13572" max="13572" width="4.5703125" style="6" customWidth="1"/>
    <col min="13573" max="13573" width="17.7109375" style="6" customWidth="1"/>
    <col min="13574" max="13574" width="25" style="6" customWidth="1"/>
    <col min="13575" max="13575" width="22.85546875" style="6" customWidth="1"/>
    <col min="13576" max="13576" width="16.5703125" style="6" customWidth="1"/>
    <col min="13577" max="13578" width="15.28515625" style="6" customWidth="1"/>
    <col min="13579" max="13579" width="25.7109375" style="6" customWidth="1"/>
    <col min="13580" max="13580" width="15.28515625" style="6" customWidth="1"/>
    <col min="13581" max="13581" width="17.140625" style="6" customWidth="1"/>
    <col min="13582" max="13827" width="9.140625" style="6"/>
    <col min="13828" max="13828" width="4.5703125" style="6" customWidth="1"/>
    <col min="13829" max="13829" width="17.7109375" style="6" customWidth="1"/>
    <col min="13830" max="13830" width="25" style="6" customWidth="1"/>
    <col min="13831" max="13831" width="22.85546875" style="6" customWidth="1"/>
    <col min="13832" max="13832" width="16.5703125" style="6" customWidth="1"/>
    <col min="13833" max="13834" width="15.28515625" style="6" customWidth="1"/>
    <col min="13835" max="13835" width="25.7109375" style="6" customWidth="1"/>
    <col min="13836" max="13836" width="15.28515625" style="6" customWidth="1"/>
    <col min="13837" max="13837" width="17.140625" style="6" customWidth="1"/>
    <col min="13838" max="14083" width="9.140625" style="6"/>
    <col min="14084" max="14084" width="4.5703125" style="6" customWidth="1"/>
    <col min="14085" max="14085" width="17.7109375" style="6" customWidth="1"/>
    <col min="14086" max="14086" width="25" style="6" customWidth="1"/>
    <col min="14087" max="14087" width="22.85546875" style="6" customWidth="1"/>
    <col min="14088" max="14088" width="16.5703125" style="6" customWidth="1"/>
    <col min="14089" max="14090" width="15.28515625" style="6" customWidth="1"/>
    <col min="14091" max="14091" width="25.7109375" style="6" customWidth="1"/>
    <col min="14092" max="14092" width="15.28515625" style="6" customWidth="1"/>
    <col min="14093" max="14093" width="17.140625" style="6" customWidth="1"/>
    <col min="14094" max="14339" width="9.140625" style="6"/>
    <col min="14340" max="14340" width="4.5703125" style="6" customWidth="1"/>
    <col min="14341" max="14341" width="17.7109375" style="6" customWidth="1"/>
    <col min="14342" max="14342" width="25" style="6" customWidth="1"/>
    <col min="14343" max="14343" width="22.85546875" style="6" customWidth="1"/>
    <col min="14344" max="14344" width="16.5703125" style="6" customWidth="1"/>
    <col min="14345" max="14346" width="15.28515625" style="6" customWidth="1"/>
    <col min="14347" max="14347" width="25.7109375" style="6" customWidth="1"/>
    <col min="14348" max="14348" width="15.28515625" style="6" customWidth="1"/>
    <col min="14349" max="14349" width="17.140625" style="6" customWidth="1"/>
    <col min="14350" max="14595" width="9.140625" style="6"/>
    <col min="14596" max="14596" width="4.5703125" style="6" customWidth="1"/>
    <col min="14597" max="14597" width="17.7109375" style="6" customWidth="1"/>
    <col min="14598" max="14598" width="25" style="6" customWidth="1"/>
    <col min="14599" max="14599" width="22.85546875" style="6" customWidth="1"/>
    <col min="14600" max="14600" width="16.5703125" style="6" customWidth="1"/>
    <col min="14601" max="14602" width="15.28515625" style="6" customWidth="1"/>
    <col min="14603" max="14603" width="25.7109375" style="6" customWidth="1"/>
    <col min="14604" max="14604" width="15.28515625" style="6" customWidth="1"/>
    <col min="14605" max="14605" width="17.140625" style="6" customWidth="1"/>
    <col min="14606" max="14851" width="9.140625" style="6"/>
    <col min="14852" max="14852" width="4.5703125" style="6" customWidth="1"/>
    <col min="14853" max="14853" width="17.7109375" style="6" customWidth="1"/>
    <col min="14854" max="14854" width="25" style="6" customWidth="1"/>
    <col min="14855" max="14855" width="22.85546875" style="6" customWidth="1"/>
    <col min="14856" max="14856" width="16.5703125" style="6" customWidth="1"/>
    <col min="14857" max="14858" width="15.28515625" style="6" customWidth="1"/>
    <col min="14859" max="14859" width="25.7109375" style="6" customWidth="1"/>
    <col min="14860" max="14860" width="15.28515625" style="6" customWidth="1"/>
    <col min="14861" max="14861" width="17.140625" style="6" customWidth="1"/>
    <col min="14862" max="15107" width="9.140625" style="6"/>
    <col min="15108" max="15108" width="4.5703125" style="6" customWidth="1"/>
    <col min="15109" max="15109" width="17.7109375" style="6" customWidth="1"/>
    <col min="15110" max="15110" width="25" style="6" customWidth="1"/>
    <col min="15111" max="15111" width="22.85546875" style="6" customWidth="1"/>
    <col min="15112" max="15112" width="16.5703125" style="6" customWidth="1"/>
    <col min="15113" max="15114" width="15.28515625" style="6" customWidth="1"/>
    <col min="15115" max="15115" width="25.7109375" style="6" customWidth="1"/>
    <col min="15116" max="15116" width="15.28515625" style="6" customWidth="1"/>
    <col min="15117" max="15117" width="17.140625" style="6" customWidth="1"/>
    <col min="15118" max="15363" width="9.140625" style="6"/>
    <col min="15364" max="15364" width="4.5703125" style="6" customWidth="1"/>
    <col min="15365" max="15365" width="17.7109375" style="6" customWidth="1"/>
    <col min="15366" max="15366" width="25" style="6" customWidth="1"/>
    <col min="15367" max="15367" width="22.85546875" style="6" customWidth="1"/>
    <col min="15368" max="15368" width="16.5703125" style="6" customWidth="1"/>
    <col min="15369" max="15370" width="15.28515625" style="6" customWidth="1"/>
    <col min="15371" max="15371" width="25.7109375" style="6" customWidth="1"/>
    <col min="15372" max="15372" width="15.28515625" style="6" customWidth="1"/>
    <col min="15373" max="15373" width="17.140625" style="6" customWidth="1"/>
    <col min="15374" max="15619" width="9.140625" style="6"/>
    <col min="15620" max="15620" width="4.5703125" style="6" customWidth="1"/>
    <col min="15621" max="15621" width="17.7109375" style="6" customWidth="1"/>
    <col min="15622" max="15622" width="25" style="6" customWidth="1"/>
    <col min="15623" max="15623" width="22.85546875" style="6" customWidth="1"/>
    <col min="15624" max="15624" width="16.5703125" style="6" customWidth="1"/>
    <col min="15625" max="15626" width="15.28515625" style="6" customWidth="1"/>
    <col min="15627" max="15627" width="25.7109375" style="6" customWidth="1"/>
    <col min="15628" max="15628" width="15.28515625" style="6" customWidth="1"/>
    <col min="15629" max="15629" width="17.140625" style="6" customWidth="1"/>
    <col min="15630" max="15875" width="9.140625" style="6"/>
    <col min="15876" max="15876" width="4.5703125" style="6" customWidth="1"/>
    <col min="15877" max="15877" width="17.7109375" style="6" customWidth="1"/>
    <col min="15878" max="15878" width="25" style="6" customWidth="1"/>
    <col min="15879" max="15879" width="22.85546875" style="6" customWidth="1"/>
    <col min="15880" max="15880" width="16.5703125" style="6" customWidth="1"/>
    <col min="15881" max="15882" width="15.28515625" style="6" customWidth="1"/>
    <col min="15883" max="15883" width="25.7109375" style="6" customWidth="1"/>
    <col min="15884" max="15884" width="15.28515625" style="6" customWidth="1"/>
    <col min="15885" max="15885" width="17.140625" style="6" customWidth="1"/>
    <col min="15886" max="16131" width="9.140625" style="6"/>
    <col min="16132" max="16132" width="4.5703125" style="6" customWidth="1"/>
    <col min="16133" max="16133" width="17.7109375" style="6" customWidth="1"/>
    <col min="16134" max="16134" width="25" style="6" customWidth="1"/>
    <col min="16135" max="16135" width="22.85546875" style="6" customWidth="1"/>
    <col min="16136" max="16136" width="16.5703125" style="6" customWidth="1"/>
    <col min="16137" max="16138" width="15.28515625" style="6" customWidth="1"/>
    <col min="16139" max="16139" width="25.7109375" style="6" customWidth="1"/>
    <col min="16140" max="16140" width="15.28515625" style="6" customWidth="1"/>
    <col min="16141" max="16141" width="17.140625" style="6" customWidth="1"/>
    <col min="16142" max="16384" width="9.140625" style="6"/>
  </cols>
  <sheetData>
    <row r="1" spans="1:13" s="117" customFormat="1" ht="27.75">
      <c r="A1" s="1" t="s">
        <v>0</v>
      </c>
      <c r="B1" s="2"/>
      <c r="C1" s="116"/>
      <c r="D1" s="116"/>
      <c r="E1" s="116"/>
      <c r="F1" s="116"/>
      <c r="G1" s="116"/>
      <c r="H1" s="116"/>
      <c r="I1" s="116"/>
      <c r="J1" s="116"/>
      <c r="K1" s="116"/>
      <c r="L1" s="2"/>
      <c r="M1" s="2"/>
    </row>
    <row r="2" spans="1:13" s="117" customFormat="1" ht="27.75" customHeight="1">
      <c r="A2" s="116" t="s">
        <v>828</v>
      </c>
      <c r="B2" s="2"/>
      <c r="C2" s="116"/>
      <c r="D2" s="116"/>
      <c r="E2" s="116"/>
      <c r="F2" s="116"/>
      <c r="G2" s="116"/>
      <c r="H2" s="116"/>
      <c r="I2" s="116"/>
      <c r="J2" s="116"/>
      <c r="K2" s="116"/>
      <c r="L2" s="2"/>
      <c r="M2" s="2"/>
    </row>
    <row r="3" spans="1:13">
      <c r="A3" s="5"/>
      <c r="C3" s="7"/>
      <c r="D3" s="7"/>
      <c r="E3" s="7"/>
      <c r="F3" s="7"/>
      <c r="G3" s="7"/>
      <c r="H3" s="7"/>
      <c r="I3" s="7"/>
      <c r="J3" s="7"/>
      <c r="K3" s="7"/>
    </row>
    <row r="4" spans="1:13" ht="71.25" customHeight="1">
      <c r="A4" s="10" t="s">
        <v>2</v>
      </c>
      <c r="B4" s="10" t="s">
        <v>3</v>
      </c>
      <c r="C4" s="10" t="s">
        <v>4</v>
      </c>
      <c r="D4" s="10" t="s">
        <v>609</v>
      </c>
      <c r="E4" s="10" t="s">
        <v>618</v>
      </c>
      <c r="F4" s="10" t="s">
        <v>843</v>
      </c>
      <c r="G4" s="10" t="s">
        <v>844</v>
      </c>
      <c r="H4" s="10" t="s">
        <v>845</v>
      </c>
      <c r="I4" s="10" t="s">
        <v>846</v>
      </c>
      <c r="J4" s="10" t="s">
        <v>827</v>
      </c>
      <c r="K4" s="10" t="s">
        <v>12</v>
      </c>
      <c r="L4" s="10" t="s">
        <v>10</v>
      </c>
      <c r="M4" s="10" t="s">
        <v>11</v>
      </c>
    </row>
    <row r="5" spans="1:13">
      <c r="A5" s="111"/>
      <c r="B5" s="109"/>
      <c r="C5" s="110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3">
      <c r="A6" s="13"/>
      <c r="B6" s="13"/>
      <c r="C6" s="1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13"/>
      <c r="B7" s="13"/>
      <c r="C7" s="1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13"/>
      <c r="B8" s="13"/>
      <c r="C8" s="1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13"/>
      <c r="B9" s="13"/>
      <c r="C9" s="1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13"/>
      <c r="B10" s="13"/>
      <c r="C10" s="1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A11" s="13"/>
      <c r="B11" s="13"/>
      <c r="C11" s="1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>
      <c r="A12" s="13"/>
      <c r="B12" s="13"/>
      <c r="C12" s="1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>
      <c r="A13" s="13"/>
      <c r="B13" s="13"/>
      <c r="C13" s="113"/>
      <c r="D13" s="13"/>
      <c r="E13" s="13"/>
      <c r="F13" s="13"/>
      <c r="G13" s="13"/>
      <c r="H13" s="13"/>
      <c r="I13" s="13"/>
      <c r="J13" s="13"/>
      <c r="K13" s="13"/>
      <c r="L13" s="13"/>
      <c r="M13" s="13"/>
    </row>
  </sheetData>
  <printOptions horizontalCentered="1"/>
  <pageMargins left="0.35433070866141736" right="0.39370078740157483" top="0.59055118110236227" bottom="0.59055118110236227" header="0.51181102362204722" footer="0.51181102362204722"/>
  <pageSetup paperSize="9" scale="62" orientation="landscape" r:id="rId1"/>
  <headerFooter alignWithMargins="0">
    <oddFooter>&amp;C&amp;P/&amp;N&amp;R&amp;A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N13"/>
  <sheetViews>
    <sheetView view="pageBreakPreview" zoomScaleNormal="100" workbookViewId="0">
      <selection activeCell="Q4" sqref="Q4"/>
    </sheetView>
  </sheetViews>
  <sheetFormatPr defaultRowHeight="24"/>
  <cols>
    <col min="1" max="1" width="5.140625" style="6" customWidth="1"/>
    <col min="2" max="2" width="9.42578125" style="6" customWidth="1"/>
    <col min="3" max="3" width="18.140625" style="6" customWidth="1"/>
    <col min="4" max="4" width="15.85546875" style="6" customWidth="1"/>
    <col min="5" max="5" width="18.28515625" style="6" customWidth="1"/>
    <col min="6" max="6" width="16.85546875" style="6" customWidth="1"/>
    <col min="7" max="7" width="22.28515625" style="6" customWidth="1"/>
    <col min="8" max="9" width="15.28515625" style="6" customWidth="1"/>
    <col min="10" max="10" width="22.28515625" style="6" customWidth="1"/>
    <col min="11" max="11" width="12.7109375" style="6" customWidth="1"/>
    <col min="12" max="12" width="14.140625" style="6" customWidth="1"/>
    <col min="13" max="13" width="13.28515625" style="6" customWidth="1"/>
    <col min="14" max="14" width="16.42578125" style="6" customWidth="1"/>
    <col min="15" max="259" width="9.140625" style="6"/>
    <col min="260" max="260" width="5.140625" style="6" customWidth="1"/>
    <col min="261" max="261" width="14" style="6" customWidth="1"/>
    <col min="262" max="262" width="25" style="6" customWidth="1"/>
    <col min="263" max="263" width="15.85546875" style="6" customWidth="1"/>
    <col min="264" max="264" width="18.28515625" style="6" customWidth="1"/>
    <col min="265" max="265" width="23" style="6" customWidth="1"/>
    <col min="266" max="266" width="22.28515625" style="6" customWidth="1"/>
    <col min="267" max="267" width="12.7109375" style="6" customWidth="1"/>
    <col min="268" max="268" width="21" style="6" customWidth="1"/>
    <col min="269" max="269" width="15.28515625" style="6" customWidth="1"/>
    <col min="270" max="270" width="17.140625" style="6" customWidth="1"/>
    <col min="271" max="515" width="9.140625" style="6"/>
    <col min="516" max="516" width="5.140625" style="6" customWidth="1"/>
    <col min="517" max="517" width="14" style="6" customWidth="1"/>
    <col min="518" max="518" width="25" style="6" customWidth="1"/>
    <col min="519" max="519" width="15.85546875" style="6" customWidth="1"/>
    <col min="520" max="520" width="18.28515625" style="6" customWidth="1"/>
    <col min="521" max="521" width="23" style="6" customWidth="1"/>
    <col min="522" max="522" width="22.28515625" style="6" customWidth="1"/>
    <col min="523" max="523" width="12.7109375" style="6" customWidth="1"/>
    <col min="524" max="524" width="21" style="6" customWidth="1"/>
    <col min="525" max="525" width="15.28515625" style="6" customWidth="1"/>
    <col min="526" max="526" width="17.140625" style="6" customWidth="1"/>
    <col min="527" max="771" width="9.140625" style="6"/>
    <col min="772" max="772" width="5.140625" style="6" customWidth="1"/>
    <col min="773" max="773" width="14" style="6" customWidth="1"/>
    <col min="774" max="774" width="25" style="6" customWidth="1"/>
    <col min="775" max="775" width="15.85546875" style="6" customWidth="1"/>
    <col min="776" max="776" width="18.28515625" style="6" customWidth="1"/>
    <col min="777" max="777" width="23" style="6" customWidth="1"/>
    <col min="778" max="778" width="22.28515625" style="6" customWidth="1"/>
    <col min="779" max="779" width="12.7109375" style="6" customWidth="1"/>
    <col min="780" max="780" width="21" style="6" customWidth="1"/>
    <col min="781" max="781" width="15.28515625" style="6" customWidth="1"/>
    <col min="782" max="782" width="17.140625" style="6" customWidth="1"/>
    <col min="783" max="1027" width="9.140625" style="6"/>
    <col min="1028" max="1028" width="5.140625" style="6" customWidth="1"/>
    <col min="1029" max="1029" width="14" style="6" customWidth="1"/>
    <col min="1030" max="1030" width="25" style="6" customWidth="1"/>
    <col min="1031" max="1031" width="15.85546875" style="6" customWidth="1"/>
    <col min="1032" max="1032" width="18.28515625" style="6" customWidth="1"/>
    <col min="1033" max="1033" width="23" style="6" customWidth="1"/>
    <col min="1034" max="1034" width="22.28515625" style="6" customWidth="1"/>
    <col min="1035" max="1035" width="12.7109375" style="6" customWidth="1"/>
    <col min="1036" max="1036" width="21" style="6" customWidth="1"/>
    <col min="1037" max="1037" width="15.28515625" style="6" customWidth="1"/>
    <col min="1038" max="1038" width="17.140625" style="6" customWidth="1"/>
    <col min="1039" max="1283" width="9.140625" style="6"/>
    <col min="1284" max="1284" width="5.140625" style="6" customWidth="1"/>
    <col min="1285" max="1285" width="14" style="6" customWidth="1"/>
    <col min="1286" max="1286" width="25" style="6" customWidth="1"/>
    <col min="1287" max="1287" width="15.85546875" style="6" customWidth="1"/>
    <col min="1288" max="1288" width="18.28515625" style="6" customWidth="1"/>
    <col min="1289" max="1289" width="23" style="6" customWidth="1"/>
    <col min="1290" max="1290" width="22.28515625" style="6" customWidth="1"/>
    <col min="1291" max="1291" width="12.7109375" style="6" customWidth="1"/>
    <col min="1292" max="1292" width="21" style="6" customWidth="1"/>
    <col min="1293" max="1293" width="15.28515625" style="6" customWidth="1"/>
    <col min="1294" max="1294" width="17.140625" style="6" customWidth="1"/>
    <col min="1295" max="1539" width="9.140625" style="6"/>
    <col min="1540" max="1540" width="5.140625" style="6" customWidth="1"/>
    <col min="1541" max="1541" width="14" style="6" customWidth="1"/>
    <col min="1542" max="1542" width="25" style="6" customWidth="1"/>
    <col min="1543" max="1543" width="15.85546875" style="6" customWidth="1"/>
    <col min="1544" max="1544" width="18.28515625" style="6" customWidth="1"/>
    <col min="1545" max="1545" width="23" style="6" customWidth="1"/>
    <col min="1546" max="1546" width="22.28515625" style="6" customWidth="1"/>
    <col min="1547" max="1547" width="12.7109375" style="6" customWidth="1"/>
    <col min="1548" max="1548" width="21" style="6" customWidth="1"/>
    <col min="1549" max="1549" width="15.28515625" style="6" customWidth="1"/>
    <col min="1550" max="1550" width="17.140625" style="6" customWidth="1"/>
    <col min="1551" max="1795" width="9.140625" style="6"/>
    <col min="1796" max="1796" width="5.140625" style="6" customWidth="1"/>
    <col min="1797" max="1797" width="14" style="6" customWidth="1"/>
    <col min="1798" max="1798" width="25" style="6" customWidth="1"/>
    <col min="1799" max="1799" width="15.85546875" style="6" customWidth="1"/>
    <col min="1800" max="1800" width="18.28515625" style="6" customWidth="1"/>
    <col min="1801" max="1801" width="23" style="6" customWidth="1"/>
    <col min="1802" max="1802" width="22.28515625" style="6" customWidth="1"/>
    <col min="1803" max="1803" width="12.7109375" style="6" customWidth="1"/>
    <col min="1804" max="1804" width="21" style="6" customWidth="1"/>
    <col min="1805" max="1805" width="15.28515625" style="6" customWidth="1"/>
    <col min="1806" max="1806" width="17.140625" style="6" customWidth="1"/>
    <col min="1807" max="2051" width="9.140625" style="6"/>
    <col min="2052" max="2052" width="5.140625" style="6" customWidth="1"/>
    <col min="2053" max="2053" width="14" style="6" customWidth="1"/>
    <col min="2054" max="2054" width="25" style="6" customWidth="1"/>
    <col min="2055" max="2055" width="15.85546875" style="6" customWidth="1"/>
    <col min="2056" max="2056" width="18.28515625" style="6" customWidth="1"/>
    <col min="2057" max="2057" width="23" style="6" customWidth="1"/>
    <col min="2058" max="2058" width="22.28515625" style="6" customWidth="1"/>
    <col min="2059" max="2059" width="12.7109375" style="6" customWidth="1"/>
    <col min="2060" max="2060" width="21" style="6" customWidth="1"/>
    <col min="2061" max="2061" width="15.28515625" style="6" customWidth="1"/>
    <col min="2062" max="2062" width="17.140625" style="6" customWidth="1"/>
    <col min="2063" max="2307" width="9.140625" style="6"/>
    <col min="2308" max="2308" width="5.140625" style="6" customWidth="1"/>
    <col min="2309" max="2309" width="14" style="6" customWidth="1"/>
    <col min="2310" max="2310" width="25" style="6" customWidth="1"/>
    <col min="2311" max="2311" width="15.85546875" style="6" customWidth="1"/>
    <col min="2312" max="2312" width="18.28515625" style="6" customWidth="1"/>
    <col min="2313" max="2313" width="23" style="6" customWidth="1"/>
    <col min="2314" max="2314" width="22.28515625" style="6" customWidth="1"/>
    <col min="2315" max="2315" width="12.7109375" style="6" customWidth="1"/>
    <col min="2316" max="2316" width="21" style="6" customWidth="1"/>
    <col min="2317" max="2317" width="15.28515625" style="6" customWidth="1"/>
    <col min="2318" max="2318" width="17.140625" style="6" customWidth="1"/>
    <col min="2319" max="2563" width="9.140625" style="6"/>
    <col min="2564" max="2564" width="5.140625" style="6" customWidth="1"/>
    <col min="2565" max="2565" width="14" style="6" customWidth="1"/>
    <col min="2566" max="2566" width="25" style="6" customWidth="1"/>
    <col min="2567" max="2567" width="15.85546875" style="6" customWidth="1"/>
    <col min="2568" max="2568" width="18.28515625" style="6" customWidth="1"/>
    <col min="2569" max="2569" width="23" style="6" customWidth="1"/>
    <col min="2570" max="2570" width="22.28515625" style="6" customWidth="1"/>
    <col min="2571" max="2571" width="12.7109375" style="6" customWidth="1"/>
    <col min="2572" max="2572" width="21" style="6" customWidth="1"/>
    <col min="2573" max="2573" width="15.28515625" style="6" customWidth="1"/>
    <col min="2574" max="2574" width="17.140625" style="6" customWidth="1"/>
    <col min="2575" max="2819" width="9.140625" style="6"/>
    <col min="2820" max="2820" width="5.140625" style="6" customWidth="1"/>
    <col min="2821" max="2821" width="14" style="6" customWidth="1"/>
    <col min="2822" max="2822" width="25" style="6" customWidth="1"/>
    <col min="2823" max="2823" width="15.85546875" style="6" customWidth="1"/>
    <col min="2824" max="2824" width="18.28515625" style="6" customWidth="1"/>
    <col min="2825" max="2825" width="23" style="6" customWidth="1"/>
    <col min="2826" max="2826" width="22.28515625" style="6" customWidth="1"/>
    <col min="2827" max="2827" width="12.7109375" style="6" customWidth="1"/>
    <col min="2828" max="2828" width="21" style="6" customWidth="1"/>
    <col min="2829" max="2829" width="15.28515625" style="6" customWidth="1"/>
    <col min="2830" max="2830" width="17.140625" style="6" customWidth="1"/>
    <col min="2831" max="3075" width="9.140625" style="6"/>
    <col min="3076" max="3076" width="5.140625" style="6" customWidth="1"/>
    <col min="3077" max="3077" width="14" style="6" customWidth="1"/>
    <col min="3078" max="3078" width="25" style="6" customWidth="1"/>
    <col min="3079" max="3079" width="15.85546875" style="6" customWidth="1"/>
    <col min="3080" max="3080" width="18.28515625" style="6" customWidth="1"/>
    <col min="3081" max="3081" width="23" style="6" customWidth="1"/>
    <col min="3082" max="3082" width="22.28515625" style="6" customWidth="1"/>
    <col min="3083" max="3083" width="12.7109375" style="6" customWidth="1"/>
    <col min="3084" max="3084" width="21" style="6" customWidth="1"/>
    <col min="3085" max="3085" width="15.28515625" style="6" customWidth="1"/>
    <col min="3086" max="3086" width="17.140625" style="6" customWidth="1"/>
    <col min="3087" max="3331" width="9.140625" style="6"/>
    <col min="3332" max="3332" width="5.140625" style="6" customWidth="1"/>
    <col min="3333" max="3333" width="14" style="6" customWidth="1"/>
    <col min="3334" max="3334" width="25" style="6" customWidth="1"/>
    <col min="3335" max="3335" width="15.85546875" style="6" customWidth="1"/>
    <col min="3336" max="3336" width="18.28515625" style="6" customWidth="1"/>
    <col min="3337" max="3337" width="23" style="6" customWidth="1"/>
    <col min="3338" max="3338" width="22.28515625" style="6" customWidth="1"/>
    <col min="3339" max="3339" width="12.7109375" style="6" customWidth="1"/>
    <col min="3340" max="3340" width="21" style="6" customWidth="1"/>
    <col min="3341" max="3341" width="15.28515625" style="6" customWidth="1"/>
    <col min="3342" max="3342" width="17.140625" style="6" customWidth="1"/>
    <col min="3343" max="3587" width="9.140625" style="6"/>
    <col min="3588" max="3588" width="5.140625" style="6" customWidth="1"/>
    <col min="3589" max="3589" width="14" style="6" customWidth="1"/>
    <col min="3590" max="3590" width="25" style="6" customWidth="1"/>
    <col min="3591" max="3591" width="15.85546875" style="6" customWidth="1"/>
    <col min="3592" max="3592" width="18.28515625" style="6" customWidth="1"/>
    <col min="3593" max="3593" width="23" style="6" customWidth="1"/>
    <col min="3594" max="3594" width="22.28515625" style="6" customWidth="1"/>
    <col min="3595" max="3595" width="12.7109375" style="6" customWidth="1"/>
    <col min="3596" max="3596" width="21" style="6" customWidth="1"/>
    <col min="3597" max="3597" width="15.28515625" style="6" customWidth="1"/>
    <col min="3598" max="3598" width="17.140625" style="6" customWidth="1"/>
    <col min="3599" max="3843" width="9.140625" style="6"/>
    <col min="3844" max="3844" width="5.140625" style="6" customWidth="1"/>
    <col min="3845" max="3845" width="14" style="6" customWidth="1"/>
    <col min="3846" max="3846" width="25" style="6" customWidth="1"/>
    <col min="3847" max="3847" width="15.85546875" style="6" customWidth="1"/>
    <col min="3848" max="3848" width="18.28515625" style="6" customWidth="1"/>
    <col min="3849" max="3849" width="23" style="6" customWidth="1"/>
    <col min="3850" max="3850" width="22.28515625" style="6" customWidth="1"/>
    <col min="3851" max="3851" width="12.7109375" style="6" customWidth="1"/>
    <col min="3852" max="3852" width="21" style="6" customWidth="1"/>
    <col min="3853" max="3853" width="15.28515625" style="6" customWidth="1"/>
    <col min="3854" max="3854" width="17.140625" style="6" customWidth="1"/>
    <col min="3855" max="4099" width="9.140625" style="6"/>
    <col min="4100" max="4100" width="5.140625" style="6" customWidth="1"/>
    <col min="4101" max="4101" width="14" style="6" customWidth="1"/>
    <col min="4102" max="4102" width="25" style="6" customWidth="1"/>
    <col min="4103" max="4103" width="15.85546875" style="6" customWidth="1"/>
    <col min="4104" max="4104" width="18.28515625" style="6" customWidth="1"/>
    <col min="4105" max="4105" width="23" style="6" customWidth="1"/>
    <col min="4106" max="4106" width="22.28515625" style="6" customWidth="1"/>
    <col min="4107" max="4107" width="12.7109375" style="6" customWidth="1"/>
    <col min="4108" max="4108" width="21" style="6" customWidth="1"/>
    <col min="4109" max="4109" width="15.28515625" style="6" customWidth="1"/>
    <col min="4110" max="4110" width="17.140625" style="6" customWidth="1"/>
    <col min="4111" max="4355" width="9.140625" style="6"/>
    <col min="4356" max="4356" width="5.140625" style="6" customWidth="1"/>
    <col min="4357" max="4357" width="14" style="6" customWidth="1"/>
    <col min="4358" max="4358" width="25" style="6" customWidth="1"/>
    <col min="4359" max="4359" width="15.85546875" style="6" customWidth="1"/>
    <col min="4360" max="4360" width="18.28515625" style="6" customWidth="1"/>
    <col min="4361" max="4361" width="23" style="6" customWidth="1"/>
    <col min="4362" max="4362" width="22.28515625" style="6" customWidth="1"/>
    <col min="4363" max="4363" width="12.7109375" style="6" customWidth="1"/>
    <col min="4364" max="4364" width="21" style="6" customWidth="1"/>
    <col min="4365" max="4365" width="15.28515625" style="6" customWidth="1"/>
    <col min="4366" max="4366" width="17.140625" style="6" customWidth="1"/>
    <col min="4367" max="4611" width="9.140625" style="6"/>
    <col min="4612" max="4612" width="5.140625" style="6" customWidth="1"/>
    <col min="4613" max="4613" width="14" style="6" customWidth="1"/>
    <col min="4614" max="4614" width="25" style="6" customWidth="1"/>
    <col min="4615" max="4615" width="15.85546875" style="6" customWidth="1"/>
    <col min="4616" max="4616" width="18.28515625" style="6" customWidth="1"/>
    <col min="4617" max="4617" width="23" style="6" customWidth="1"/>
    <col min="4618" max="4618" width="22.28515625" style="6" customWidth="1"/>
    <col min="4619" max="4619" width="12.7109375" style="6" customWidth="1"/>
    <col min="4620" max="4620" width="21" style="6" customWidth="1"/>
    <col min="4621" max="4621" width="15.28515625" style="6" customWidth="1"/>
    <col min="4622" max="4622" width="17.140625" style="6" customWidth="1"/>
    <col min="4623" max="4867" width="9.140625" style="6"/>
    <col min="4868" max="4868" width="5.140625" style="6" customWidth="1"/>
    <col min="4869" max="4869" width="14" style="6" customWidth="1"/>
    <col min="4870" max="4870" width="25" style="6" customWidth="1"/>
    <col min="4871" max="4871" width="15.85546875" style="6" customWidth="1"/>
    <col min="4872" max="4872" width="18.28515625" style="6" customWidth="1"/>
    <col min="4873" max="4873" width="23" style="6" customWidth="1"/>
    <col min="4874" max="4874" width="22.28515625" style="6" customWidth="1"/>
    <col min="4875" max="4875" width="12.7109375" style="6" customWidth="1"/>
    <col min="4876" max="4876" width="21" style="6" customWidth="1"/>
    <col min="4877" max="4877" width="15.28515625" style="6" customWidth="1"/>
    <col min="4878" max="4878" width="17.140625" style="6" customWidth="1"/>
    <col min="4879" max="5123" width="9.140625" style="6"/>
    <col min="5124" max="5124" width="5.140625" style="6" customWidth="1"/>
    <col min="5125" max="5125" width="14" style="6" customWidth="1"/>
    <col min="5126" max="5126" width="25" style="6" customWidth="1"/>
    <col min="5127" max="5127" width="15.85546875" style="6" customWidth="1"/>
    <col min="5128" max="5128" width="18.28515625" style="6" customWidth="1"/>
    <col min="5129" max="5129" width="23" style="6" customWidth="1"/>
    <col min="5130" max="5130" width="22.28515625" style="6" customWidth="1"/>
    <col min="5131" max="5131" width="12.7109375" style="6" customWidth="1"/>
    <col min="5132" max="5132" width="21" style="6" customWidth="1"/>
    <col min="5133" max="5133" width="15.28515625" style="6" customWidth="1"/>
    <col min="5134" max="5134" width="17.140625" style="6" customWidth="1"/>
    <col min="5135" max="5379" width="9.140625" style="6"/>
    <col min="5380" max="5380" width="5.140625" style="6" customWidth="1"/>
    <col min="5381" max="5381" width="14" style="6" customWidth="1"/>
    <col min="5382" max="5382" width="25" style="6" customWidth="1"/>
    <col min="5383" max="5383" width="15.85546875" style="6" customWidth="1"/>
    <col min="5384" max="5384" width="18.28515625" style="6" customWidth="1"/>
    <col min="5385" max="5385" width="23" style="6" customWidth="1"/>
    <col min="5386" max="5386" width="22.28515625" style="6" customWidth="1"/>
    <col min="5387" max="5387" width="12.7109375" style="6" customWidth="1"/>
    <col min="5388" max="5388" width="21" style="6" customWidth="1"/>
    <col min="5389" max="5389" width="15.28515625" style="6" customWidth="1"/>
    <col min="5390" max="5390" width="17.140625" style="6" customWidth="1"/>
    <col min="5391" max="5635" width="9.140625" style="6"/>
    <col min="5636" max="5636" width="5.140625" style="6" customWidth="1"/>
    <col min="5637" max="5637" width="14" style="6" customWidth="1"/>
    <col min="5638" max="5638" width="25" style="6" customWidth="1"/>
    <col min="5639" max="5639" width="15.85546875" style="6" customWidth="1"/>
    <col min="5640" max="5640" width="18.28515625" style="6" customWidth="1"/>
    <col min="5641" max="5641" width="23" style="6" customWidth="1"/>
    <col min="5642" max="5642" width="22.28515625" style="6" customWidth="1"/>
    <col min="5643" max="5643" width="12.7109375" style="6" customWidth="1"/>
    <col min="5644" max="5644" width="21" style="6" customWidth="1"/>
    <col min="5645" max="5645" width="15.28515625" style="6" customWidth="1"/>
    <col min="5646" max="5646" width="17.140625" style="6" customWidth="1"/>
    <col min="5647" max="5891" width="9.140625" style="6"/>
    <col min="5892" max="5892" width="5.140625" style="6" customWidth="1"/>
    <col min="5893" max="5893" width="14" style="6" customWidth="1"/>
    <col min="5894" max="5894" width="25" style="6" customWidth="1"/>
    <col min="5895" max="5895" width="15.85546875" style="6" customWidth="1"/>
    <col min="5896" max="5896" width="18.28515625" style="6" customWidth="1"/>
    <col min="5897" max="5897" width="23" style="6" customWidth="1"/>
    <col min="5898" max="5898" width="22.28515625" style="6" customWidth="1"/>
    <col min="5899" max="5899" width="12.7109375" style="6" customWidth="1"/>
    <col min="5900" max="5900" width="21" style="6" customWidth="1"/>
    <col min="5901" max="5901" width="15.28515625" style="6" customWidth="1"/>
    <col min="5902" max="5902" width="17.140625" style="6" customWidth="1"/>
    <col min="5903" max="6147" width="9.140625" style="6"/>
    <col min="6148" max="6148" width="5.140625" style="6" customWidth="1"/>
    <col min="6149" max="6149" width="14" style="6" customWidth="1"/>
    <col min="6150" max="6150" width="25" style="6" customWidth="1"/>
    <col min="6151" max="6151" width="15.85546875" style="6" customWidth="1"/>
    <col min="6152" max="6152" width="18.28515625" style="6" customWidth="1"/>
    <col min="6153" max="6153" width="23" style="6" customWidth="1"/>
    <col min="6154" max="6154" width="22.28515625" style="6" customWidth="1"/>
    <col min="6155" max="6155" width="12.7109375" style="6" customWidth="1"/>
    <col min="6156" max="6156" width="21" style="6" customWidth="1"/>
    <col min="6157" max="6157" width="15.28515625" style="6" customWidth="1"/>
    <col min="6158" max="6158" width="17.140625" style="6" customWidth="1"/>
    <col min="6159" max="6403" width="9.140625" style="6"/>
    <col min="6404" max="6404" width="5.140625" style="6" customWidth="1"/>
    <col min="6405" max="6405" width="14" style="6" customWidth="1"/>
    <col min="6406" max="6406" width="25" style="6" customWidth="1"/>
    <col min="6407" max="6407" width="15.85546875" style="6" customWidth="1"/>
    <col min="6408" max="6408" width="18.28515625" style="6" customWidth="1"/>
    <col min="6409" max="6409" width="23" style="6" customWidth="1"/>
    <col min="6410" max="6410" width="22.28515625" style="6" customWidth="1"/>
    <col min="6411" max="6411" width="12.7109375" style="6" customWidth="1"/>
    <col min="6412" max="6412" width="21" style="6" customWidth="1"/>
    <col min="6413" max="6413" width="15.28515625" style="6" customWidth="1"/>
    <col min="6414" max="6414" width="17.140625" style="6" customWidth="1"/>
    <col min="6415" max="6659" width="9.140625" style="6"/>
    <col min="6660" max="6660" width="5.140625" style="6" customWidth="1"/>
    <col min="6661" max="6661" width="14" style="6" customWidth="1"/>
    <col min="6662" max="6662" width="25" style="6" customWidth="1"/>
    <col min="6663" max="6663" width="15.85546875" style="6" customWidth="1"/>
    <col min="6664" max="6664" width="18.28515625" style="6" customWidth="1"/>
    <col min="6665" max="6665" width="23" style="6" customWidth="1"/>
    <col min="6666" max="6666" width="22.28515625" style="6" customWidth="1"/>
    <col min="6667" max="6667" width="12.7109375" style="6" customWidth="1"/>
    <col min="6668" max="6668" width="21" style="6" customWidth="1"/>
    <col min="6669" max="6669" width="15.28515625" style="6" customWidth="1"/>
    <col min="6670" max="6670" width="17.140625" style="6" customWidth="1"/>
    <col min="6671" max="6915" width="9.140625" style="6"/>
    <col min="6916" max="6916" width="5.140625" style="6" customWidth="1"/>
    <col min="6917" max="6917" width="14" style="6" customWidth="1"/>
    <col min="6918" max="6918" width="25" style="6" customWidth="1"/>
    <col min="6919" max="6919" width="15.85546875" style="6" customWidth="1"/>
    <col min="6920" max="6920" width="18.28515625" style="6" customWidth="1"/>
    <col min="6921" max="6921" width="23" style="6" customWidth="1"/>
    <col min="6922" max="6922" width="22.28515625" style="6" customWidth="1"/>
    <col min="6923" max="6923" width="12.7109375" style="6" customWidth="1"/>
    <col min="6924" max="6924" width="21" style="6" customWidth="1"/>
    <col min="6925" max="6925" width="15.28515625" style="6" customWidth="1"/>
    <col min="6926" max="6926" width="17.140625" style="6" customWidth="1"/>
    <col min="6927" max="7171" width="9.140625" style="6"/>
    <col min="7172" max="7172" width="5.140625" style="6" customWidth="1"/>
    <col min="7173" max="7173" width="14" style="6" customWidth="1"/>
    <col min="7174" max="7174" width="25" style="6" customWidth="1"/>
    <col min="7175" max="7175" width="15.85546875" style="6" customWidth="1"/>
    <col min="7176" max="7176" width="18.28515625" style="6" customWidth="1"/>
    <col min="7177" max="7177" width="23" style="6" customWidth="1"/>
    <col min="7178" max="7178" width="22.28515625" style="6" customWidth="1"/>
    <col min="7179" max="7179" width="12.7109375" style="6" customWidth="1"/>
    <col min="7180" max="7180" width="21" style="6" customWidth="1"/>
    <col min="7181" max="7181" width="15.28515625" style="6" customWidth="1"/>
    <col min="7182" max="7182" width="17.140625" style="6" customWidth="1"/>
    <col min="7183" max="7427" width="9.140625" style="6"/>
    <col min="7428" max="7428" width="5.140625" style="6" customWidth="1"/>
    <col min="7429" max="7429" width="14" style="6" customWidth="1"/>
    <col min="7430" max="7430" width="25" style="6" customWidth="1"/>
    <col min="7431" max="7431" width="15.85546875" style="6" customWidth="1"/>
    <col min="7432" max="7432" width="18.28515625" style="6" customWidth="1"/>
    <col min="7433" max="7433" width="23" style="6" customWidth="1"/>
    <col min="7434" max="7434" width="22.28515625" style="6" customWidth="1"/>
    <col min="7435" max="7435" width="12.7109375" style="6" customWidth="1"/>
    <col min="7436" max="7436" width="21" style="6" customWidth="1"/>
    <col min="7437" max="7437" width="15.28515625" style="6" customWidth="1"/>
    <col min="7438" max="7438" width="17.140625" style="6" customWidth="1"/>
    <col min="7439" max="7683" width="9.140625" style="6"/>
    <col min="7684" max="7684" width="5.140625" style="6" customWidth="1"/>
    <col min="7685" max="7685" width="14" style="6" customWidth="1"/>
    <col min="7686" max="7686" width="25" style="6" customWidth="1"/>
    <col min="7687" max="7687" width="15.85546875" style="6" customWidth="1"/>
    <col min="7688" max="7688" width="18.28515625" style="6" customWidth="1"/>
    <col min="7689" max="7689" width="23" style="6" customWidth="1"/>
    <col min="7690" max="7690" width="22.28515625" style="6" customWidth="1"/>
    <col min="7691" max="7691" width="12.7109375" style="6" customWidth="1"/>
    <col min="7692" max="7692" width="21" style="6" customWidth="1"/>
    <col min="7693" max="7693" width="15.28515625" style="6" customWidth="1"/>
    <col min="7694" max="7694" width="17.140625" style="6" customWidth="1"/>
    <col min="7695" max="7939" width="9.140625" style="6"/>
    <col min="7940" max="7940" width="5.140625" style="6" customWidth="1"/>
    <col min="7941" max="7941" width="14" style="6" customWidth="1"/>
    <col min="7942" max="7942" width="25" style="6" customWidth="1"/>
    <col min="7943" max="7943" width="15.85546875" style="6" customWidth="1"/>
    <col min="7944" max="7944" width="18.28515625" style="6" customWidth="1"/>
    <col min="7945" max="7945" width="23" style="6" customWidth="1"/>
    <col min="7946" max="7946" width="22.28515625" style="6" customWidth="1"/>
    <col min="7947" max="7947" width="12.7109375" style="6" customWidth="1"/>
    <col min="7948" max="7948" width="21" style="6" customWidth="1"/>
    <col min="7949" max="7949" width="15.28515625" style="6" customWidth="1"/>
    <col min="7950" max="7950" width="17.140625" style="6" customWidth="1"/>
    <col min="7951" max="8195" width="9.140625" style="6"/>
    <col min="8196" max="8196" width="5.140625" style="6" customWidth="1"/>
    <col min="8197" max="8197" width="14" style="6" customWidth="1"/>
    <col min="8198" max="8198" width="25" style="6" customWidth="1"/>
    <col min="8199" max="8199" width="15.85546875" style="6" customWidth="1"/>
    <col min="8200" max="8200" width="18.28515625" style="6" customWidth="1"/>
    <col min="8201" max="8201" width="23" style="6" customWidth="1"/>
    <col min="8202" max="8202" width="22.28515625" style="6" customWidth="1"/>
    <col min="8203" max="8203" width="12.7109375" style="6" customWidth="1"/>
    <col min="8204" max="8204" width="21" style="6" customWidth="1"/>
    <col min="8205" max="8205" width="15.28515625" style="6" customWidth="1"/>
    <col min="8206" max="8206" width="17.140625" style="6" customWidth="1"/>
    <col min="8207" max="8451" width="9.140625" style="6"/>
    <col min="8452" max="8452" width="5.140625" style="6" customWidth="1"/>
    <col min="8453" max="8453" width="14" style="6" customWidth="1"/>
    <col min="8454" max="8454" width="25" style="6" customWidth="1"/>
    <col min="8455" max="8455" width="15.85546875" style="6" customWidth="1"/>
    <col min="8456" max="8456" width="18.28515625" style="6" customWidth="1"/>
    <col min="8457" max="8457" width="23" style="6" customWidth="1"/>
    <col min="8458" max="8458" width="22.28515625" style="6" customWidth="1"/>
    <col min="8459" max="8459" width="12.7109375" style="6" customWidth="1"/>
    <col min="8460" max="8460" width="21" style="6" customWidth="1"/>
    <col min="8461" max="8461" width="15.28515625" style="6" customWidth="1"/>
    <col min="8462" max="8462" width="17.140625" style="6" customWidth="1"/>
    <col min="8463" max="8707" width="9.140625" style="6"/>
    <col min="8708" max="8708" width="5.140625" style="6" customWidth="1"/>
    <col min="8709" max="8709" width="14" style="6" customWidth="1"/>
    <col min="8710" max="8710" width="25" style="6" customWidth="1"/>
    <col min="8711" max="8711" width="15.85546875" style="6" customWidth="1"/>
    <col min="8712" max="8712" width="18.28515625" style="6" customWidth="1"/>
    <col min="8713" max="8713" width="23" style="6" customWidth="1"/>
    <col min="8714" max="8714" width="22.28515625" style="6" customWidth="1"/>
    <col min="8715" max="8715" width="12.7109375" style="6" customWidth="1"/>
    <col min="8716" max="8716" width="21" style="6" customWidth="1"/>
    <col min="8717" max="8717" width="15.28515625" style="6" customWidth="1"/>
    <col min="8718" max="8718" width="17.140625" style="6" customWidth="1"/>
    <col min="8719" max="8963" width="9.140625" style="6"/>
    <col min="8964" max="8964" width="5.140625" style="6" customWidth="1"/>
    <col min="8965" max="8965" width="14" style="6" customWidth="1"/>
    <col min="8966" max="8966" width="25" style="6" customWidth="1"/>
    <col min="8967" max="8967" width="15.85546875" style="6" customWidth="1"/>
    <col min="8968" max="8968" width="18.28515625" style="6" customWidth="1"/>
    <col min="8969" max="8969" width="23" style="6" customWidth="1"/>
    <col min="8970" max="8970" width="22.28515625" style="6" customWidth="1"/>
    <col min="8971" max="8971" width="12.7109375" style="6" customWidth="1"/>
    <col min="8972" max="8972" width="21" style="6" customWidth="1"/>
    <col min="8973" max="8973" width="15.28515625" style="6" customWidth="1"/>
    <col min="8974" max="8974" width="17.140625" style="6" customWidth="1"/>
    <col min="8975" max="9219" width="9.140625" style="6"/>
    <col min="9220" max="9220" width="5.140625" style="6" customWidth="1"/>
    <col min="9221" max="9221" width="14" style="6" customWidth="1"/>
    <col min="9222" max="9222" width="25" style="6" customWidth="1"/>
    <col min="9223" max="9223" width="15.85546875" style="6" customWidth="1"/>
    <col min="9224" max="9224" width="18.28515625" style="6" customWidth="1"/>
    <col min="9225" max="9225" width="23" style="6" customWidth="1"/>
    <col min="9226" max="9226" width="22.28515625" style="6" customWidth="1"/>
    <col min="9227" max="9227" width="12.7109375" style="6" customWidth="1"/>
    <col min="9228" max="9228" width="21" style="6" customWidth="1"/>
    <col min="9229" max="9229" width="15.28515625" style="6" customWidth="1"/>
    <col min="9230" max="9230" width="17.140625" style="6" customWidth="1"/>
    <col min="9231" max="9475" width="9.140625" style="6"/>
    <col min="9476" max="9476" width="5.140625" style="6" customWidth="1"/>
    <col min="9477" max="9477" width="14" style="6" customWidth="1"/>
    <col min="9478" max="9478" width="25" style="6" customWidth="1"/>
    <col min="9479" max="9479" width="15.85546875" style="6" customWidth="1"/>
    <col min="9480" max="9480" width="18.28515625" style="6" customWidth="1"/>
    <col min="9481" max="9481" width="23" style="6" customWidth="1"/>
    <col min="9482" max="9482" width="22.28515625" style="6" customWidth="1"/>
    <col min="9483" max="9483" width="12.7109375" style="6" customWidth="1"/>
    <col min="9484" max="9484" width="21" style="6" customWidth="1"/>
    <col min="9485" max="9485" width="15.28515625" style="6" customWidth="1"/>
    <col min="9486" max="9486" width="17.140625" style="6" customWidth="1"/>
    <col min="9487" max="9731" width="9.140625" style="6"/>
    <col min="9732" max="9732" width="5.140625" style="6" customWidth="1"/>
    <col min="9733" max="9733" width="14" style="6" customWidth="1"/>
    <col min="9734" max="9734" width="25" style="6" customWidth="1"/>
    <col min="9735" max="9735" width="15.85546875" style="6" customWidth="1"/>
    <col min="9736" max="9736" width="18.28515625" style="6" customWidth="1"/>
    <col min="9737" max="9737" width="23" style="6" customWidth="1"/>
    <col min="9738" max="9738" width="22.28515625" style="6" customWidth="1"/>
    <col min="9739" max="9739" width="12.7109375" style="6" customWidth="1"/>
    <col min="9740" max="9740" width="21" style="6" customWidth="1"/>
    <col min="9741" max="9741" width="15.28515625" style="6" customWidth="1"/>
    <col min="9742" max="9742" width="17.140625" style="6" customWidth="1"/>
    <col min="9743" max="9987" width="9.140625" style="6"/>
    <col min="9988" max="9988" width="5.140625" style="6" customWidth="1"/>
    <col min="9989" max="9989" width="14" style="6" customWidth="1"/>
    <col min="9990" max="9990" width="25" style="6" customWidth="1"/>
    <col min="9991" max="9991" width="15.85546875" style="6" customWidth="1"/>
    <col min="9992" max="9992" width="18.28515625" style="6" customWidth="1"/>
    <col min="9993" max="9993" width="23" style="6" customWidth="1"/>
    <col min="9994" max="9994" width="22.28515625" style="6" customWidth="1"/>
    <col min="9995" max="9995" width="12.7109375" style="6" customWidth="1"/>
    <col min="9996" max="9996" width="21" style="6" customWidth="1"/>
    <col min="9997" max="9997" width="15.28515625" style="6" customWidth="1"/>
    <col min="9998" max="9998" width="17.140625" style="6" customWidth="1"/>
    <col min="9999" max="10243" width="9.140625" style="6"/>
    <col min="10244" max="10244" width="5.140625" style="6" customWidth="1"/>
    <col min="10245" max="10245" width="14" style="6" customWidth="1"/>
    <col min="10246" max="10246" width="25" style="6" customWidth="1"/>
    <col min="10247" max="10247" width="15.85546875" style="6" customWidth="1"/>
    <col min="10248" max="10248" width="18.28515625" style="6" customWidth="1"/>
    <col min="10249" max="10249" width="23" style="6" customWidth="1"/>
    <col min="10250" max="10250" width="22.28515625" style="6" customWidth="1"/>
    <col min="10251" max="10251" width="12.7109375" style="6" customWidth="1"/>
    <col min="10252" max="10252" width="21" style="6" customWidth="1"/>
    <col min="10253" max="10253" width="15.28515625" style="6" customWidth="1"/>
    <col min="10254" max="10254" width="17.140625" style="6" customWidth="1"/>
    <col min="10255" max="10499" width="9.140625" style="6"/>
    <col min="10500" max="10500" width="5.140625" style="6" customWidth="1"/>
    <col min="10501" max="10501" width="14" style="6" customWidth="1"/>
    <col min="10502" max="10502" width="25" style="6" customWidth="1"/>
    <col min="10503" max="10503" width="15.85546875" style="6" customWidth="1"/>
    <col min="10504" max="10504" width="18.28515625" style="6" customWidth="1"/>
    <col min="10505" max="10505" width="23" style="6" customWidth="1"/>
    <col min="10506" max="10506" width="22.28515625" style="6" customWidth="1"/>
    <col min="10507" max="10507" width="12.7109375" style="6" customWidth="1"/>
    <col min="10508" max="10508" width="21" style="6" customWidth="1"/>
    <col min="10509" max="10509" width="15.28515625" style="6" customWidth="1"/>
    <col min="10510" max="10510" width="17.140625" style="6" customWidth="1"/>
    <col min="10511" max="10755" width="9.140625" style="6"/>
    <col min="10756" max="10756" width="5.140625" style="6" customWidth="1"/>
    <col min="10757" max="10757" width="14" style="6" customWidth="1"/>
    <col min="10758" max="10758" width="25" style="6" customWidth="1"/>
    <col min="10759" max="10759" width="15.85546875" style="6" customWidth="1"/>
    <col min="10760" max="10760" width="18.28515625" style="6" customWidth="1"/>
    <col min="10761" max="10761" width="23" style="6" customWidth="1"/>
    <col min="10762" max="10762" width="22.28515625" style="6" customWidth="1"/>
    <col min="10763" max="10763" width="12.7109375" style="6" customWidth="1"/>
    <col min="10764" max="10764" width="21" style="6" customWidth="1"/>
    <col min="10765" max="10765" width="15.28515625" style="6" customWidth="1"/>
    <col min="10766" max="10766" width="17.140625" style="6" customWidth="1"/>
    <col min="10767" max="11011" width="9.140625" style="6"/>
    <col min="11012" max="11012" width="5.140625" style="6" customWidth="1"/>
    <col min="11013" max="11013" width="14" style="6" customWidth="1"/>
    <col min="11014" max="11014" width="25" style="6" customWidth="1"/>
    <col min="11015" max="11015" width="15.85546875" style="6" customWidth="1"/>
    <col min="11016" max="11016" width="18.28515625" style="6" customWidth="1"/>
    <col min="11017" max="11017" width="23" style="6" customWidth="1"/>
    <col min="11018" max="11018" width="22.28515625" style="6" customWidth="1"/>
    <col min="11019" max="11019" width="12.7109375" style="6" customWidth="1"/>
    <col min="11020" max="11020" width="21" style="6" customWidth="1"/>
    <col min="11021" max="11021" width="15.28515625" style="6" customWidth="1"/>
    <col min="11022" max="11022" width="17.140625" style="6" customWidth="1"/>
    <col min="11023" max="11267" width="9.140625" style="6"/>
    <col min="11268" max="11268" width="5.140625" style="6" customWidth="1"/>
    <col min="11269" max="11269" width="14" style="6" customWidth="1"/>
    <col min="11270" max="11270" width="25" style="6" customWidth="1"/>
    <col min="11271" max="11271" width="15.85546875" style="6" customWidth="1"/>
    <col min="11272" max="11272" width="18.28515625" style="6" customWidth="1"/>
    <col min="11273" max="11273" width="23" style="6" customWidth="1"/>
    <col min="11274" max="11274" width="22.28515625" style="6" customWidth="1"/>
    <col min="11275" max="11275" width="12.7109375" style="6" customWidth="1"/>
    <col min="11276" max="11276" width="21" style="6" customWidth="1"/>
    <col min="11277" max="11277" width="15.28515625" style="6" customWidth="1"/>
    <col min="11278" max="11278" width="17.140625" style="6" customWidth="1"/>
    <col min="11279" max="11523" width="9.140625" style="6"/>
    <col min="11524" max="11524" width="5.140625" style="6" customWidth="1"/>
    <col min="11525" max="11525" width="14" style="6" customWidth="1"/>
    <col min="11526" max="11526" width="25" style="6" customWidth="1"/>
    <col min="11527" max="11527" width="15.85546875" style="6" customWidth="1"/>
    <col min="11528" max="11528" width="18.28515625" style="6" customWidth="1"/>
    <col min="11529" max="11529" width="23" style="6" customWidth="1"/>
    <col min="11530" max="11530" width="22.28515625" style="6" customWidth="1"/>
    <col min="11531" max="11531" width="12.7109375" style="6" customWidth="1"/>
    <col min="11532" max="11532" width="21" style="6" customWidth="1"/>
    <col min="11533" max="11533" width="15.28515625" style="6" customWidth="1"/>
    <col min="11534" max="11534" width="17.140625" style="6" customWidth="1"/>
    <col min="11535" max="11779" width="9.140625" style="6"/>
    <col min="11780" max="11780" width="5.140625" style="6" customWidth="1"/>
    <col min="11781" max="11781" width="14" style="6" customWidth="1"/>
    <col min="11782" max="11782" width="25" style="6" customWidth="1"/>
    <col min="11783" max="11783" width="15.85546875" style="6" customWidth="1"/>
    <col min="11784" max="11784" width="18.28515625" style="6" customWidth="1"/>
    <col min="11785" max="11785" width="23" style="6" customWidth="1"/>
    <col min="11786" max="11786" width="22.28515625" style="6" customWidth="1"/>
    <col min="11787" max="11787" width="12.7109375" style="6" customWidth="1"/>
    <col min="11788" max="11788" width="21" style="6" customWidth="1"/>
    <col min="11789" max="11789" width="15.28515625" style="6" customWidth="1"/>
    <col min="11790" max="11790" width="17.140625" style="6" customWidth="1"/>
    <col min="11791" max="12035" width="9.140625" style="6"/>
    <col min="12036" max="12036" width="5.140625" style="6" customWidth="1"/>
    <col min="12037" max="12037" width="14" style="6" customWidth="1"/>
    <col min="12038" max="12038" width="25" style="6" customWidth="1"/>
    <col min="12039" max="12039" width="15.85546875" style="6" customWidth="1"/>
    <col min="12040" max="12040" width="18.28515625" style="6" customWidth="1"/>
    <col min="12041" max="12041" width="23" style="6" customWidth="1"/>
    <col min="12042" max="12042" width="22.28515625" style="6" customWidth="1"/>
    <col min="12043" max="12043" width="12.7109375" style="6" customWidth="1"/>
    <col min="12044" max="12044" width="21" style="6" customWidth="1"/>
    <col min="12045" max="12045" width="15.28515625" style="6" customWidth="1"/>
    <col min="12046" max="12046" width="17.140625" style="6" customWidth="1"/>
    <col min="12047" max="12291" width="9.140625" style="6"/>
    <col min="12292" max="12292" width="5.140625" style="6" customWidth="1"/>
    <col min="12293" max="12293" width="14" style="6" customWidth="1"/>
    <col min="12294" max="12294" width="25" style="6" customWidth="1"/>
    <col min="12295" max="12295" width="15.85546875" style="6" customWidth="1"/>
    <col min="12296" max="12296" width="18.28515625" style="6" customWidth="1"/>
    <col min="12297" max="12297" width="23" style="6" customWidth="1"/>
    <col min="12298" max="12298" width="22.28515625" style="6" customWidth="1"/>
    <col min="12299" max="12299" width="12.7109375" style="6" customWidth="1"/>
    <col min="12300" max="12300" width="21" style="6" customWidth="1"/>
    <col min="12301" max="12301" width="15.28515625" style="6" customWidth="1"/>
    <col min="12302" max="12302" width="17.140625" style="6" customWidth="1"/>
    <col min="12303" max="12547" width="9.140625" style="6"/>
    <col min="12548" max="12548" width="5.140625" style="6" customWidth="1"/>
    <col min="12549" max="12549" width="14" style="6" customWidth="1"/>
    <col min="12550" max="12550" width="25" style="6" customWidth="1"/>
    <col min="12551" max="12551" width="15.85546875" style="6" customWidth="1"/>
    <col min="12552" max="12552" width="18.28515625" style="6" customWidth="1"/>
    <col min="12553" max="12553" width="23" style="6" customWidth="1"/>
    <col min="12554" max="12554" width="22.28515625" style="6" customWidth="1"/>
    <col min="12555" max="12555" width="12.7109375" style="6" customWidth="1"/>
    <col min="12556" max="12556" width="21" style="6" customWidth="1"/>
    <col min="12557" max="12557" width="15.28515625" style="6" customWidth="1"/>
    <col min="12558" max="12558" width="17.140625" style="6" customWidth="1"/>
    <col min="12559" max="12803" width="9.140625" style="6"/>
    <col min="12804" max="12804" width="5.140625" style="6" customWidth="1"/>
    <col min="12805" max="12805" width="14" style="6" customWidth="1"/>
    <col min="12806" max="12806" width="25" style="6" customWidth="1"/>
    <col min="12807" max="12807" width="15.85546875" style="6" customWidth="1"/>
    <col min="12808" max="12808" width="18.28515625" style="6" customWidth="1"/>
    <col min="12809" max="12809" width="23" style="6" customWidth="1"/>
    <col min="12810" max="12810" width="22.28515625" style="6" customWidth="1"/>
    <col min="12811" max="12811" width="12.7109375" style="6" customWidth="1"/>
    <col min="12812" max="12812" width="21" style="6" customWidth="1"/>
    <col min="12813" max="12813" width="15.28515625" style="6" customWidth="1"/>
    <col min="12814" max="12814" width="17.140625" style="6" customWidth="1"/>
    <col min="12815" max="13059" width="9.140625" style="6"/>
    <col min="13060" max="13060" width="5.140625" style="6" customWidth="1"/>
    <col min="13061" max="13061" width="14" style="6" customWidth="1"/>
    <col min="13062" max="13062" width="25" style="6" customWidth="1"/>
    <col min="13063" max="13063" width="15.85546875" style="6" customWidth="1"/>
    <col min="13064" max="13064" width="18.28515625" style="6" customWidth="1"/>
    <col min="13065" max="13065" width="23" style="6" customWidth="1"/>
    <col min="13066" max="13066" width="22.28515625" style="6" customWidth="1"/>
    <col min="13067" max="13067" width="12.7109375" style="6" customWidth="1"/>
    <col min="13068" max="13068" width="21" style="6" customWidth="1"/>
    <col min="13069" max="13069" width="15.28515625" style="6" customWidth="1"/>
    <col min="13070" max="13070" width="17.140625" style="6" customWidth="1"/>
    <col min="13071" max="13315" width="9.140625" style="6"/>
    <col min="13316" max="13316" width="5.140625" style="6" customWidth="1"/>
    <col min="13317" max="13317" width="14" style="6" customWidth="1"/>
    <col min="13318" max="13318" width="25" style="6" customWidth="1"/>
    <col min="13319" max="13319" width="15.85546875" style="6" customWidth="1"/>
    <col min="13320" max="13320" width="18.28515625" style="6" customWidth="1"/>
    <col min="13321" max="13321" width="23" style="6" customWidth="1"/>
    <col min="13322" max="13322" width="22.28515625" style="6" customWidth="1"/>
    <col min="13323" max="13323" width="12.7109375" style="6" customWidth="1"/>
    <col min="13324" max="13324" width="21" style="6" customWidth="1"/>
    <col min="13325" max="13325" width="15.28515625" style="6" customWidth="1"/>
    <col min="13326" max="13326" width="17.140625" style="6" customWidth="1"/>
    <col min="13327" max="13571" width="9.140625" style="6"/>
    <col min="13572" max="13572" width="5.140625" style="6" customWidth="1"/>
    <col min="13573" max="13573" width="14" style="6" customWidth="1"/>
    <col min="13574" max="13574" width="25" style="6" customWidth="1"/>
    <col min="13575" max="13575" width="15.85546875" style="6" customWidth="1"/>
    <col min="13576" max="13576" width="18.28515625" style="6" customWidth="1"/>
    <col min="13577" max="13577" width="23" style="6" customWidth="1"/>
    <col min="13578" max="13578" width="22.28515625" style="6" customWidth="1"/>
    <col min="13579" max="13579" width="12.7109375" style="6" customWidth="1"/>
    <col min="13580" max="13580" width="21" style="6" customWidth="1"/>
    <col min="13581" max="13581" width="15.28515625" style="6" customWidth="1"/>
    <col min="13582" max="13582" width="17.140625" style="6" customWidth="1"/>
    <col min="13583" max="13827" width="9.140625" style="6"/>
    <col min="13828" max="13828" width="5.140625" style="6" customWidth="1"/>
    <col min="13829" max="13829" width="14" style="6" customWidth="1"/>
    <col min="13830" max="13830" width="25" style="6" customWidth="1"/>
    <col min="13831" max="13831" width="15.85546875" style="6" customWidth="1"/>
    <col min="13832" max="13832" width="18.28515625" style="6" customWidth="1"/>
    <col min="13833" max="13833" width="23" style="6" customWidth="1"/>
    <col min="13834" max="13834" width="22.28515625" style="6" customWidth="1"/>
    <col min="13835" max="13835" width="12.7109375" style="6" customWidth="1"/>
    <col min="13836" max="13836" width="21" style="6" customWidth="1"/>
    <col min="13837" max="13837" width="15.28515625" style="6" customWidth="1"/>
    <col min="13838" max="13838" width="17.140625" style="6" customWidth="1"/>
    <col min="13839" max="14083" width="9.140625" style="6"/>
    <col min="14084" max="14084" width="5.140625" style="6" customWidth="1"/>
    <col min="14085" max="14085" width="14" style="6" customWidth="1"/>
    <col min="14086" max="14086" width="25" style="6" customWidth="1"/>
    <col min="14087" max="14087" width="15.85546875" style="6" customWidth="1"/>
    <col min="14088" max="14088" width="18.28515625" style="6" customWidth="1"/>
    <col min="14089" max="14089" width="23" style="6" customWidth="1"/>
    <col min="14090" max="14090" width="22.28515625" style="6" customWidth="1"/>
    <col min="14091" max="14091" width="12.7109375" style="6" customWidth="1"/>
    <col min="14092" max="14092" width="21" style="6" customWidth="1"/>
    <col min="14093" max="14093" width="15.28515625" style="6" customWidth="1"/>
    <col min="14094" max="14094" width="17.140625" style="6" customWidth="1"/>
    <col min="14095" max="14339" width="9.140625" style="6"/>
    <col min="14340" max="14340" width="5.140625" style="6" customWidth="1"/>
    <col min="14341" max="14341" width="14" style="6" customWidth="1"/>
    <col min="14342" max="14342" width="25" style="6" customWidth="1"/>
    <col min="14343" max="14343" width="15.85546875" style="6" customWidth="1"/>
    <col min="14344" max="14344" width="18.28515625" style="6" customWidth="1"/>
    <col min="14345" max="14345" width="23" style="6" customWidth="1"/>
    <col min="14346" max="14346" width="22.28515625" style="6" customWidth="1"/>
    <col min="14347" max="14347" width="12.7109375" style="6" customWidth="1"/>
    <col min="14348" max="14348" width="21" style="6" customWidth="1"/>
    <col min="14349" max="14349" width="15.28515625" style="6" customWidth="1"/>
    <col min="14350" max="14350" width="17.140625" style="6" customWidth="1"/>
    <col min="14351" max="14595" width="9.140625" style="6"/>
    <col min="14596" max="14596" width="5.140625" style="6" customWidth="1"/>
    <col min="14597" max="14597" width="14" style="6" customWidth="1"/>
    <col min="14598" max="14598" width="25" style="6" customWidth="1"/>
    <col min="14599" max="14599" width="15.85546875" style="6" customWidth="1"/>
    <col min="14600" max="14600" width="18.28515625" style="6" customWidth="1"/>
    <col min="14601" max="14601" width="23" style="6" customWidth="1"/>
    <col min="14602" max="14602" width="22.28515625" style="6" customWidth="1"/>
    <col min="14603" max="14603" width="12.7109375" style="6" customWidth="1"/>
    <col min="14604" max="14604" width="21" style="6" customWidth="1"/>
    <col min="14605" max="14605" width="15.28515625" style="6" customWidth="1"/>
    <col min="14606" max="14606" width="17.140625" style="6" customWidth="1"/>
    <col min="14607" max="14851" width="9.140625" style="6"/>
    <col min="14852" max="14852" width="5.140625" style="6" customWidth="1"/>
    <col min="14853" max="14853" width="14" style="6" customWidth="1"/>
    <col min="14854" max="14854" width="25" style="6" customWidth="1"/>
    <col min="14855" max="14855" width="15.85546875" style="6" customWidth="1"/>
    <col min="14856" max="14856" width="18.28515625" style="6" customWidth="1"/>
    <col min="14857" max="14857" width="23" style="6" customWidth="1"/>
    <col min="14858" max="14858" width="22.28515625" style="6" customWidth="1"/>
    <col min="14859" max="14859" width="12.7109375" style="6" customWidth="1"/>
    <col min="14860" max="14860" width="21" style="6" customWidth="1"/>
    <col min="14861" max="14861" width="15.28515625" style="6" customWidth="1"/>
    <col min="14862" max="14862" width="17.140625" style="6" customWidth="1"/>
    <col min="14863" max="15107" width="9.140625" style="6"/>
    <col min="15108" max="15108" width="5.140625" style="6" customWidth="1"/>
    <col min="15109" max="15109" width="14" style="6" customWidth="1"/>
    <col min="15110" max="15110" width="25" style="6" customWidth="1"/>
    <col min="15111" max="15111" width="15.85546875" style="6" customWidth="1"/>
    <col min="15112" max="15112" width="18.28515625" style="6" customWidth="1"/>
    <col min="15113" max="15113" width="23" style="6" customWidth="1"/>
    <col min="15114" max="15114" width="22.28515625" style="6" customWidth="1"/>
    <col min="15115" max="15115" width="12.7109375" style="6" customWidth="1"/>
    <col min="15116" max="15116" width="21" style="6" customWidth="1"/>
    <col min="15117" max="15117" width="15.28515625" style="6" customWidth="1"/>
    <col min="15118" max="15118" width="17.140625" style="6" customWidth="1"/>
    <col min="15119" max="15363" width="9.140625" style="6"/>
    <col min="15364" max="15364" width="5.140625" style="6" customWidth="1"/>
    <col min="15365" max="15365" width="14" style="6" customWidth="1"/>
    <col min="15366" max="15366" width="25" style="6" customWidth="1"/>
    <col min="15367" max="15367" width="15.85546875" style="6" customWidth="1"/>
    <col min="15368" max="15368" width="18.28515625" style="6" customWidth="1"/>
    <col min="15369" max="15369" width="23" style="6" customWidth="1"/>
    <col min="15370" max="15370" width="22.28515625" style="6" customWidth="1"/>
    <col min="15371" max="15371" width="12.7109375" style="6" customWidth="1"/>
    <col min="15372" max="15372" width="21" style="6" customWidth="1"/>
    <col min="15373" max="15373" width="15.28515625" style="6" customWidth="1"/>
    <col min="15374" max="15374" width="17.140625" style="6" customWidth="1"/>
    <col min="15375" max="15619" width="9.140625" style="6"/>
    <col min="15620" max="15620" width="5.140625" style="6" customWidth="1"/>
    <col min="15621" max="15621" width="14" style="6" customWidth="1"/>
    <col min="15622" max="15622" width="25" style="6" customWidth="1"/>
    <col min="15623" max="15623" width="15.85546875" style="6" customWidth="1"/>
    <col min="15624" max="15624" width="18.28515625" style="6" customWidth="1"/>
    <col min="15625" max="15625" width="23" style="6" customWidth="1"/>
    <col min="15626" max="15626" width="22.28515625" style="6" customWidth="1"/>
    <col min="15627" max="15627" width="12.7109375" style="6" customWidth="1"/>
    <col min="15628" max="15628" width="21" style="6" customWidth="1"/>
    <col min="15629" max="15629" width="15.28515625" style="6" customWidth="1"/>
    <col min="15630" max="15630" width="17.140625" style="6" customWidth="1"/>
    <col min="15631" max="15875" width="9.140625" style="6"/>
    <col min="15876" max="15876" width="5.140625" style="6" customWidth="1"/>
    <col min="15877" max="15877" width="14" style="6" customWidth="1"/>
    <col min="15878" max="15878" width="25" style="6" customWidth="1"/>
    <col min="15879" max="15879" width="15.85546875" style="6" customWidth="1"/>
    <col min="15880" max="15880" width="18.28515625" style="6" customWidth="1"/>
    <col min="15881" max="15881" width="23" style="6" customWidth="1"/>
    <col min="15882" max="15882" width="22.28515625" style="6" customWidth="1"/>
    <col min="15883" max="15883" width="12.7109375" style="6" customWidth="1"/>
    <col min="15884" max="15884" width="21" style="6" customWidth="1"/>
    <col min="15885" max="15885" width="15.28515625" style="6" customWidth="1"/>
    <col min="15886" max="15886" width="17.140625" style="6" customWidth="1"/>
    <col min="15887" max="16131" width="9.140625" style="6"/>
    <col min="16132" max="16132" width="5.140625" style="6" customWidth="1"/>
    <col min="16133" max="16133" width="14" style="6" customWidth="1"/>
    <col min="16134" max="16134" width="25" style="6" customWidth="1"/>
    <col min="16135" max="16135" width="15.85546875" style="6" customWidth="1"/>
    <col min="16136" max="16136" width="18.28515625" style="6" customWidth="1"/>
    <col min="16137" max="16137" width="23" style="6" customWidth="1"/>
    <col min="16138" max="16138" width="22.28515625" style="6" customWidth="1"/>
    <col min="16139" max="16139" width="12.7109375" style="6" customWidth="1"/>
    <col min="16140" max="16140" width="21" style="6" customWidth="1"/>
    <col min="16141" max="16141" width="15.28515625" style="6" customWidth="1"/>
    <col min="16142" max="16142" width="17.140625" style="6" customWidth="1"/>
    <col min="16143" max="16384" width="9.140625" style="6"/>
  </cols>
  <sheetData>
    <row r="1" spans="1:14" s="117" customFormat="1" ht="27.75">
      <c r="A1" s="1" t="s">
        <v>824</v>
      </c>
      <c r="B1" s="2"/>
      <c r="C1" s="116"/>
      <c r="D1" s="116"/>
      <c r="E1" s="1"/>
      <c r="F1" s="1"/>
      <c r="G1" s="1"/>
      <c r="H1" s="1"/>
      <c r="I1" s="116"/>
      <c r="J1" s="116"/>
      <c r="K1" s="116"/>
      <c r="L1" s="116"/>
      <c r="M1" s="2"/>
      <c r="N1" s="2"/>
    </row>
    <row r="2" spans="1:14" s="117" customFormat="1" ht="23.25" customHeight="1">
      <c r="A2" s="116" t="s">
        <v>614</v>
      </c>
      <c r="B2" s="2"/>
      <c r="C2" s="116"/>
      <c r="D2" s="116"/>
      <c r="E2" s="1"/>
      <c r="F2" s="1"/>
      <c r="G2" s="1"/>
      <c r="H2" s="1"/>
      <c r="I2" s="116"/>
      <c r="J2" s="116"/>
      <c r="K2" s="116"/>
      <c r="L2" s="116"/>
      <c r="M2" s="2"/>
      <c r="N2" s="2"/>
    </row>
    <row r="3" spans="1:14">
      <c r="A3" s="5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4" ht="66" customHeight="1">
      <c r="A4" s="10" t="s">
        <v>2</v>
      </c>
      <c r="B4" s="10" t="s">
        <v>3</v>
      </c>
      <c r="C4" s="107" t="s">
        <v>4</v>
      </c>
      <c r="D4" s="10" t="s">
        <v>609</v>
      </c>
      <c r="E4" s="10" t="s">
        <v>7</v>
      </c>
      <c r="F4" s="10" t="s">
        <v>843</v>
      </c>
      <c r="G4" s="10" t="s">
        <v>615</v>
      </c>
      <c r="H4" s="10" t="s">
        <v>845</v>
      </c>
      <c r="I4" s="10" t="s">
        <v>846</v>
      </c>
      <c r="J4" s="10" t="s">
        <v>829</v>
      </c>
      <c r="K4" s="10" t="s">
        <v>618</v>
      </c>
      <c r="L4" s="10" t="s">
        <v>12</v>
      </c>
      <c r="M4" s="10" t="s">
        <v>10</v>
      </c>
      <c r="N4" s="10" t="s">
        <v>11</v>
      </c>
    </row>
    <row r="5" spans="1:14">
      <c r="A5" s="115"/>
      <c r="B5" s="115"/>
      <c r="C5" s="118"/>
      <c r="D5" s="115"/>
      <c r="E5" s="119"/>
      <c r="F5" s="119"/>
      <c r="G5" s="119"/>
      <c r="H5" s="119"/>
      <c r="I5" s="115"/>
      <c r="J5" s="115"/>
      <c r="K5" s="115"/>
      <c r="L5" s="115"/>
      <c r="M5" s="115"/>
      <c r="N5" s="115"/>
    </row>
    <row r="6" spans="1:14">
      <c r="A6" s="13"/>
      <c r="B6" s="13"/>
      <c r="C6" s="1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>
      <c r="A7" s="13"/>
      <c r="B7" s="13"/>
      <c r="C7" s="1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>
      <c r="A8" s="13"/>
      <c r="B8" s="13"/>
      <c r="C8" s="1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>
      <c r="A9" s="13"/>
      <c r="B9" s="13"/>
      <c r="C9" s="1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>
      <c r="A10" s="13"/>
      <c r="B10" s="13"/>
      <c r="C10" s="1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>
      <c r="A11" s="13"/>
      <c r="B11" s="13"/>
      <c r="C11" s="1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>
      <c r="A12" s="13"/>
      <c r="B12" s="13"/>
      <c r="C12" s="1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>
      <c r="A13" s="13"/>
      <c r="B13" s="13"/>
      <c r="C13" s="1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</sheetData>
  <printOptions horizontalCentered="1"/>
  <pageMargins left="0.35433070866141736" right="0.27559055118110237" top="0.59055118110236227" bottom="0.35433070866141736" header="0.51181102362204722" footer="0.23622047244094491"/>
  <pageSetup paperSize="9" scale="65" orientation="landscape" r:id="rId1"/>
  <headerFooter alignWithMargins="0">
    <oddFooter>&amp;C&amp;P/&amp;N&amp;R&amp;A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L268"/>
  <sheetViews>
    <sheetView view="pageBreakPreview" zoomScaleNormal="100" zoomScaleSheetLayoutView="100" workbookViewId="0">
      <pane xSplit="3" ySplit="4" topLeftCell="D5" activePane="bottomRight" state="frozen"/>
      <selection activeCell="I17" sqref="I17"/>
      <selection pane="topRight" activeCell="I17" sqref="I17"/>
      <selection pane="bottomLeft" activeCell="I17" sqref="I17"/>
      <selection pane="bottomRight" activeCell="F16" sqref="F16"/>
    </sheetView>
  </sheetViews>
  <sheetFormatPr defaultRowHeight="24"/>
  <cols>
    <col min="1" max="1" width="4.42578125" style="6" customWidth="1"/>
    <col min="2" max="2" width="10.28515625" style="6" customWidth="1"/>
    <col min="3" max="3" width="34.140625" style="6" customWidth="1"/>
    <col min="4" max="4" width="19.85546875" style="6" customWidth="1"/>
    <col min="5" max="5" width="20.140625" style="6" customWidth="1"/>
    <col min="6" max="6" width="19.140625" style="6" customWidth="1"/>
    <col min="7" max="8" width="15.140625" style="6" customWidth="1"/>
    <col min="9" max="9" width="35.85546875" style="8" bestFit="1" customWidth="1"/>
    <col min="10" max="10" width="29.140625" style="6" customWidth="1"/>
    <col min="11" max="11" width="18.85546875" style="6" customWidth="1"/>
    <col min="12" max="12" width="8.7109375" style="6" bestFit="1" customWidth="1"/>
    <col min="13" max="13" width="9.140625" style="6"/>
    <col min="14" max="14" width="11.140625" style="6" customWidth="1"/>
    <col min="15" max="16384" width="9.140625" style="6"/>
  </cols>
  <sheetData>
    <row r="1" spans="1:12" s="4" customFormat="1" ht="30.75" customHeight="1">
      <c r="A1" s="1" t="s">
        <v>0</v>
      </c>
      <c r="B1" s="1"/>
      <c r="C1" s="2"/>
      <c r="D1" s="1"/>
      <c r="E1" s="1"/>
      <c r="F1" s="1"/>
      <c r="G1" s="1"/>
      <c r="H1" s="1"/>
      <c r="I1" s="3"/>
      <c r="J1" s="2"/>
      <c r="K1" s="1"/>
      <c r="L1" s="1"/>
    </row>
    <row r="2" spans="1:12" s="4" customFormat="1" ht="23.25" customHeight="1">
      <c r="A2" s="1" t="s">
        <v>1</v>
      </c>
      <c r="B2" s="1"/>
      <c r="C2" s="2"/>
      <c r="D2" s="1"/>
      <c r="E2" s="1"/>
      <c r="F2" s="1"/>
      <c r="G2" s="1"/>
      <c r="H2" s="1"/>
      <c r="I2" s="3"/>
      <c r="J2" s="2"/>
      <c r="K2" s="1"/>
      <c r="L2" s="1"/>
    </row>
    <row r="3" spans="1:12" ht="17.25" customHeight="1">
      <c r="A3" s="5"/>
      <c r="C3" s="7"/>
      <c r="D3" s="7"/>
      <c r="E3" s="7"/>
      <c r="F3" s="7"/>
      <c r="G3" s="7"/>
      <c r="H3" s="7"/>
      <c r="K3" s="7"/>
      <c r="L3" s="7"/>
    </row>
    <row r="4" spans="1:12" ht="90.75" customHeight="1">
      <c r="A4" s="105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40" t="s">
        <v>616</v>
      </c>
      <c r="H4" s="40" t="s">
        <v>617</v>
      </c>
      <c r="I4" s="9" t="s">
        <v>10</v>
      </c>
      <c r="J4" s="10" t="s">
        <v>11</v>
      </c>
      <c r="K4" s="10" t="s">
        <v>12</v>
      </c>
      <c r="L4" s="10" t="s">
        <v>9</v>
      </c>
    </row>
    <row r="5" spans="1:12" s="86" customFormat="1">
      <c r="A5" s="106" t="s">
        <v>820</v>
      </c>
      <c r="B5" s="85"/>
      <c r="C5" s="85"/>
      <c r="D5" s="85"/>
      <c r="E5" s="85"/>
      <c r="F5" s="85"/>
      <c r="G5" s="83">
        <f>SUM(G6:G247)</f>
        <v>1537700</v>
      </c>
      <c r="H5" s="83">
        <f>SUM(H6:H247)</f>
        <v>18452400</v>
      </c>
      <c r="I5" s="84"/>
      <c r="J5" s="85"/>
      <c r="K5" s="85"/>
      <c r="L5" s="85"/>
    </row>
    <row r="6" spans="1:12">
      <c r="A6" s="11">
        <v>1</v>
      </c>
      <c r="B6" s="12" t="s">
        <v>15</v>
      </c>
      <c r="C6" s="13" t="s">
        <v>16</v>
      </c>
      <c r="D6" s="14" t="s">
        <v>17</v>
      </c>
      <c r="E6" s="14"/>
      <c r="F6" s="15">
        <v>43262</v>
      </c>
      <c r="G6" s="16">
        <v>9900</v>
      </c>
      <c r="H6" s="16">
        <f>G6*12</f>
        <v>118800</v>
      </c>
      <c r="I6" s="17" t="s">
        <v>14</v>
      </c>
      <c r="J6" s="14" t="s">
        <v>14</v>
      </c>
      <c r="K6" s="14" t="s">
        <v>18</v>
      </c>
      <c r="L6" s="18"/>
    </row>
    <row r="7" spans="1:12">
      <c r="A7" s="11">
        <v>2</v>
      </c>
      <c r="B7" s="12" t="s">
        <v>19</v>
      </c>
      <c r="C7" s="13" t="s">
        <v>20</v>
      </c>
      <c r="D7" s="14" t="s">
        <v>17</v>
      </c>
      <c r="E7" s="14"/>
      <c r="F7" s="15">
        <v>42611</v>
      </c>
      <c r="G7" s="16">
        <v>9900</v>
      </c>
      <c r="H7" s="16">
        <f t="shared" ref="H7:H70" si="0">G7*12</f>
        <v>118800</v>
      </c>
      <c r="I7" s="17" t="s">
        <v>14</v>
      </c>
      <c r="J7" s="14" t="s">
        <v>14</v>
      </c>
      <c r="K7" s="14" t="s">
        <v>21</v>
      </c>
      <c r="L7" s="18"/>
    </row>
    <row r="8" spans="1:12">
      <c r="A8" s="11">
        <v>3</v>
      </c>
      <c r="B8" s="12" t="s">
        <v>22</v>
      </c>
      <c r="C8" s="13" t="s">
        <v>23</v>
      </c>
      <c r="D8" s="14" t="s">
        <v>17</v>
      </c>
      <c r="E8" s="14"/>
      <c r="F8" s="15">
        <v>41081</v>
      </c>
      <c r="G8" s="16">
        <v>9900</v>
      </c>
      <c r="H8" s="16">
        <f t="shared" si="0"/>
        <v>118800</v>
      </c>
      <c r="I8" s="17" t="s">
        <v>14</v>
      </c>
      <c r="J8" s="14" t="s">
        <v>14</v>
      </c>
      <c r="K8" s="14" t="s">
        <v>24</v>
      </c>
      <c r="L8" s="18"/>
    </row>
    <row r="9" spans="1:12">
      <c r="A9" s="11">
        <v>4</v>
      </c>
      <c r="B9" s="12" t="s">
        <v>25</v>
      </c>
      <c r="C9" s="13" t="s">
        <v>26</v>
      </c>
      <c r="D9" s="14" t="s">
        <v>17</v>
      </c>
      <c r="E9" s="19" t="s">
        <v>27</v>
      </c>
      <c r="F9" s="15">
        <v>40329</v>
      </c>
      <c r="G9" s="16">
        <v>9900</v>
      </c>
      <c r="H9" s="16">
        <f t="shared" si="0"/>
        <v>118800</v>
      </c>
      <c r="I9" s="17" t="s">
        <v>14</v>
      </c>
      <c r="J9" s="14" t="s">
        <v>14</v>
      </c>
      <c r="K9" s="14" t="s">
        <v>18</v>
      </c>
      <c r="L9" s="18"/>
    </row>
    <row r="10" spans="1:12">
      <c r="A10" s="11">
        <v>5</v>
      </c>
      <c r="B10" s="12" t="s">
        <v>28</v>
      </c>
      <c r="C10" s="13" t="s">
        <v>29</v>
      </c>
      <c r="D10" s="14" t="s">
        <v>17</v>
      </c>
      <c r="E10" s="19" t="s">
        <v>30</v>
      </c>
      <c r="F10" s="15">
        <v>39153</v>
      </c>
      <c r="G10" s="16">
        <v>9900</v>
      </c>
      <c r="H10" s="16">
        <f t="shared" si="0"/>
        <v>118800</v>
      </c>
      <c r="I10" s="17" t="s">
        <v>14</v>
      </c>
      <c r="J10" s="14" t="s">
        <v>31</v>
      </c>
      <c r="K10" s="14" t="s">
        <v>21</v>
      </c>
      <c r="L10" s="18">
        <v>1529.4</v>
      </c>
    </row>
    <row r="11" spans="1:12">
      <c r="A11" s="11">
        <v>6</v>
      </c>
      <c r="B11" s="12" t="s">
        <v>32</v>
      </c>
      <c r="C11" s="13" t="s">
        <v>33</v>
      </c>
      <c r="D11" s="14" t="s">
        <v>34</v>
      </c>
      <c r="E11" s="14"/>
      <c r="F11" s="15">
        <v>43404</v>
      </c>
      <c r="G11" s="16">
        <v>5600</v>
      </c>
      <c r="H11" s="16">
        <f t="shared" si="0"/>
        <v>67200</v>
      </c>
      <c r="I11" s="17" t="s">
        <v>14</v>
      </c>
      <c r="J11" s="14" t="s">
        <v>14</v>
      </c>
      <c r="K11" s="14" t="s">
        <v>35</v>
      </c>
      <c r="L11" s="18"/>
    </row>
    <row r="12" spans="1:12">
      <c r="A12" s="11">
        <v>7</v>
      </c>
      <c r="B12" s="12" t="s">
        <v>36</v>
      </c>
      <c r="C12" s="13" t="s">
        <v>37</v>
      </c>
      <c r="D12" s="14" t="s">
        <v>34</v>
      </c>
      <c r="E12" s="14"/>
      <c r="F12" s="15">
        <v>42214</v>
      </c>
      <c r="G12" s="16">
        <v>5600</v>
      </c>
      <c r="H12" s="16">
        <f t="shared" si="0"/>
        <v>67200</v>
      </c>
      <c r="I12" s="17" t="s">
        <v>14</v>
      </c>
      <c r="J12" s="14" t="s">
        <v>14</v>
      </c>
      <c r="K12" s="14" t="s">
        <v>38</v>
      </c>
      <c r="L12" s="18"/>
    </row>
    <row r="13" spans="1:12">
      <c r="A13" s="11">
        <v>8</v>
      </c>
      <c r="B13" s="12" t="s">
        <v>39</v>
      </c>
      <c r="C13" s="13" t="s">
        <v>40</v>
      </c>
      <c r="D13" s="14" t="s">
        <v>34</v>
      </c>
      <c r="E13" s="14"/>
      <c r="F13" s="15">
        <v>43404</v>
      </c>
      <c r="G13" s="16">
        <v>5600</v>
      </c>
      <c r="H13" s="16">
        <f t="shared" si="0"/>
        <v>67200</v>
      </c>
      <c r="I13" s="17" t="s">
        <v>14</v>
      </c>
      <c r="J13" s="14" t="s">
        <v>41</v>
      </c>
      <c r="K13" s="14" t="s">
        <v>42</v>
      </c>
      <c r="L13" s="18"/>
    </row>
    <row r="14" spans="1:12">
      <c r="A14" s="11">
        <v>9</v>
      </c>
      <c r="B14" s="12" t="s">
        <v>43</v>
      </c>
      <c r="C14" s="13" t="s">
        <v>44</v>
      </c>
      <c r="D14" s="14" t="s">
        <v>34</v>
      </c>
      <c r="E14" s="14"/>
      <c r="F14" s="15">
        <v>43404</v>
      </c>
      <c r="G14" s="16">
        <v>5600</v>
      </c>
      <c r="H14" s="16">
        <f t="shared" si="0"/>
        <v>67200</v>
      </c>
      <c r="I14" s="17" t="s">
        <v>14</v>
      </c>
      <c r="J14" s="14" t="s">
        <v>14</v>
      </c>
      <c r="K14" s="14" t="s">
        <v>35</v>
      </c>
      <c r="L14" s="18"/>
    </row>
    <row r="15" spans="1:12">
      <c r="A15" s="11">
        <v>10</v>
      </c>
      <c r="B15" s="12" t="s">
        <v>45</v>
      </c>
      <c r="C15" s="13" t="s">
        <v>46</v>
      </c>
      <c r="D15" s="14" t="s">
        <v>34</v>
      </c>
      <c r="E15" s="14"/>
      <c r="F15" s="15">
        <v>42662</v>
      </c>
      <c r="G15" s="16">
        <v>5600</v>
      </c>
      <c r="H15" s="16">
        <f t="shared" si="0"/>
        <v>67200</v>
      </c>
      <c r="I15" s="17" t="s">
        <v>14</v>
      </c>
      <c r="J15" s="14" t="s">
        <v>14</v>
      </c>
      <c r="K15" s="14" t="s">
        <v>21</v>
      </c>
      <c r="L15" s="18"/>
    </row>
    <row r="16" spans="1:12">
      <c r="A16" s="11">
        <v>11</v>
      </c>
      <c r="B16" s="12" t="s">
        <v>47</v>
      </c>
      <c r="C16" s="13" t="s">
        <v>48</v>
      </c>
      <c r="D16" s="14" t="s">
        <v>34</v>
      </c>
      <c r="E16" s="14"/>
      <c r="F16" s="15">
        <v>41338</v>
      </c>
      <c r="G16" s="16">
        <v>5600</v>
      </c>
      <c r="H16" s="16">
        <f t="shared" si="0"/>
        <v>67200</v>
      </c>
      <c r="I16" s="17" t="s">
        <v>14</v>
      </c>
      <c r="J16" s="14" t="s">
        <v>14</v>
      </c>
      <c r="K16" s="14" t="s">
        <v>42</v>
      </c>
      <c r="L16" s="18"/>
    </row>
    <row r="17" spans="1:12">
      <c r="A17" s="11">
        <v>12</v>
      </c>
      <c r="B17" s="12" t="s">
        <v>49</v>
      </c>
      <c r="C17" s="13" t="s">
        <v>50</v>
      </c>
      <c r="D17" s="14" t="s">
        <v>34</v>
      </c>
      <c r="E17" s="14"/>
      <c r="F17" s="15">
        <v>38989</v>
      </c>
      <c r="G17" s="16">
        <v>5600</v>
      </c>
      <c r="H17" s="16">
        <f t="shared" si="0"/>
        <v>67200</v>
      </c>
      <c r="I17" s="17" t="s">
        <v>14</v>
      </c>
      <c r="J17" s="14" t="s">
        <v>14</v>
      </c>
      <c r="K17" s="14" t="s">
        <v>51</v>
      </c>
      <c r="L17" s="18"/>
    </row>
    <row r="18" spans="1:12">
      <c r="A18" s="11">
        <v>13</v>
      </c>
      <c r="B18" s="12" t="s">
        <v>52</v>
      </c>
      <c r="C18" s="13" t="s">
        <v>53</v>
      </c>
      <c r="D18" s="14" t="s">
        <v>34</v>
      </c>
      <c r="E18" s="14"/>
      <c r="F18" s="15">
        <v>42212</v>
      </c>
      <c r="G18" s="16">
        <v>5600</v>
      </c>
      <c r="H18" s="16">
        <f t="shared" si="0"/>
        <v>67200</v>
      </c>
      <c r="I18" s="17" t="s">
        <v>14</v>
      </c>
      <c r="J18" s="14" t="s">
        <v>14</v>
      </c>
      <c r="K18" s="14" t="s">
        <v>35</v>
      </c>
      <c r="L18" s="18"/>
    </row>
    <row r="19" spans="1:12">
      <c r="A19" s="11">
        <v>14</v>
      </c>
      <c r="B19" s="12" t="s">
        <v>54</v>
      </c>
      <c r="C19" s="13" t="s">
        <v>55</v>
      </c>
      <c r="D19" s="14" t="s">
        <v>34</v>
      </c>
      <c r="E19" s="14"/>
      <c r="F19" s="15">
        <v>39632</v>
      </c>
      <c r="G19" s="16">
        <v>5600</v>
      </c>
      <c r="H19" s="16">
        <f t="shared" si="0"/>
        <v>67200</v>
      </c>
      <c r="I19" s="17" t="s">
        <v>14</v>
      </c>
      <c r="J19" s="14" t="s">
        <v>14</v>
      </c>
      <c r="K19" s="14" t="s">
        <v>35</v>
      </c>
      <c r="L19" s="18"/>
    </row>
    <row r="20" spans="1:12">
      <c r="A20" s="11">
        <v>15</v>
      </c>
      <c r="B20" s="12" t="s">
        <v>56</v>
      </c>
      <c r="C20" s="13" t="s">
        <v>57</v>
      </c>
      <c r="D20" s="14" t="s">
        <v>34</v>
      </c>
      <c r="E20" s="14"/>
      <c r="F20" s="15">
        <v>39356</v>
      </c>
      <c r="G20" s="16">
        <v>5600</v>
      </c>
      <c r="H20" s="16">
        <f t="shared" si="0"/>
        <v>67200</v>
      </c>
      <c r="I20" s="17" t="s">
        <v>14</v>
      </c>
      <c r="J20" s="14" t="s">
        <v>14</v>
      </c>
      <c r="K20" s="14" t="s">
        <v>58</v>
      </c>
      <c r="L20" s="18"/>
    </row>
    <row r="21" spans="1:12">
      <c r="A21" s="11">
        <v>16</v>
      </c>
      <c r="B21" s="12" t="s">
        <v>59</v>
      </c>
      <c r="C21" s="13" t="s">
        <v>60</v>
      </c>
      <c r="D21" s="14" t="s">
        <v>34</v>
      </c>
      <c r="E21" s="14"/>
      <c r="F21" s="15">
        <v>38989</v>
      </c>
      <c r="G21" s="16">
        <v>5600</v>
      </c>
      <c r="H21" s="16">
        <f t="shared" si="0"/>
        <v>67200</v>
      </c>
      <c r="I21" s="17" t="s">
        <v>14</v>
      </c>
      <c r="J21" s="14" t="s">
        <v>14</v>
      </c>
      <c r="K21" s="14" t="s">
        <v>35</v>
      </c>
      <c r="L21" s="18"/>
    </row>
    <row r="22" spans="1:12">
      <c r="A22" s="11">
        <v>17</v>
      </c>
      <c r="B22" s="12" t="s">
        <v>61</v>
      </c>
      <c r="C22" s="13" t="s">
        <v>62</v>
      </c>
      <c r="D22" s="14" t="s">
        <v>34</v>
      </c>
      <c r="E22" s="19" t="s">
        <v>63</v>
      </c>
      <c r="F22" s="15">
        <v>41317</v>
      </c>
      <c r="G22" s="16">
        <v>5600</v>
      </c>
      <c r="H22" s="16">
        <f t="shared" si="0"/>
        <v>67200</v>
      </c>
      <c r="I22" s="17" t="s">
        <v>14</v>
      </c>
      <c r="J22" s="14" t="s">
        <v>14</v>
      </c>
      <c r="K22" s="14" t="s">
        <v>58</v>
      </c>
      <c r="L22" s="18"/>
    </row>
    <row r="23" spans="1:12">
      <c r="A23" s="11">
        <v>18</v>
      </c>
      <c r="B23" s="12" t="s">
        <v>64</v>
      </c>
      <c r="C23" s="13" t="s">
        <v>65</v>
      </c>
      <c r="D23" s="14" t="s">
        <v>34</v>
      </c>
      <c r="E23" s="19" t="s">
        <v>66</v>
      </c>
      <c r="F23" s="15">
        <v>38989</v>
      </c>
      <c r="G23" s="16">
        <v>5600</v>
      </c>
      <c r="H23" s="16">
        <f t="shared" si="0"/>
        <v>67200</v>
      </c>
      <c r="I23" s="17" t="s">
        <v>14</v>
      </c>
      <c r="J23" s="14" t="s">
        <v>14</v>
      </c>
      <c r="K23" s="14" t="s">
        <v>51</v>
      </c>
      <c r="L23" s="18"/>
    </row>
    <row r="24" spans="1:12">
      <c r="A24" s="11">
        <v>19</v>
      </c>
      <c r="B24" s="12" t="s">
        <v>67</v>
      </c>
      <c r="C24" s="13" t="s">
        <v>68</v>
      </c>
      <c r="D24" s="14" t="s">
        <v>34</v>
      </c>
      <c r="E24" s="14"/>
      <c r="F24" s="15">
        <v>43159</v>
      </c>
      <c r="G24" s="16">
        <v>5600</v>
      </c>
      <c r="H24" s="16">
        <f t="shared" si="0"/>
        <v>67200</v>
      </c>
      <c r="I24" s="17" t="s">
        <v>14</v>
      </c>
      <c r="J24" s="14" t="s">
        <v>14</v>
      </c>
      <c r="K24" s="14" t="s">
        <v>51</v>
      </c>
      <c r="L24" s="18"/>
    </row>
    <row r="25" spans="1:12">
      <c r="A25" s="11">
        <v>20</v>
      </c>
      <c r="B25" s="12" t="s">
        <v>69</v>
      </c>
      <c r="C25" s="13" t="s">
        <v>70</v>
      </c>
      <c r="D25" s="14" t="s">
        <v>34</v>
      </c>
      <c r="E25" s="14"/>
      <c r="F25" s="15">
        <v>38173</v>
      </c>
      <c r="G25" s="16">
        <v>5600</v>
      </c>
      <c r="H25" s="16">
        <f t="shared" si="0"/>
        <v>67200</v>
      </c>
      <c r="I25" s="17" t="s">
        <v>14</v>
      </c>
      <c r="J25" s="14" t="s">
        <v>14</v>
      </c>
      <c r="K25" s="14" t="s">
        <v>35</v>
      </c>
      <c r="L25" s="18"/>
    </row>
    <row r="26" spans="1:12">
      <c r="A26" s="11">
        <v>21</v>
      </c>
      <c r="B26" s="12" t="s">
        <v>71</v>
      </c>
      <c r="C26" s="13" t="s">
        <v>72</v>
      </c>
      <c r="D26" s="14" t="s">
        <v>34</v>
      </c>
      <c r="E26" s="14"/>
      <c r="F26" s="15">
        <v>38989</v>
      </c>
      <c r="G26" s="16">
        <v>5600</v>
      </c>
      <c r="H26" s="16">
        <f t="shared" si="0"/>
        <v>67200</v>
      </c>
      <c r="I26" s="17" t="s">
        <v>14</v>
      </c>
      <c r="J26" s="14" t="s">
        <v>14</v>
      </c>
      <c r="K26" s="14" t="s">
        <v>51</v>
      </c>
      <c r="L26" s="18"/>
    </row>
    <row r="27" spans="1:12">
      <c r="A27" s="11">
        <v>22</v>
      </c>
      <c r="B27" s="12" t="s">
        <v>73</v>
      </c>
      <c r="C27" s="13" t="s">
        <v>74</v>
      </c>
      <c r="D27" s="14" t="s">
        <v>34</v>
      </c>
      <c r="E27" s="14"/>
      <c r="F27" s="15">
        <v>38294</v>
      </c>
      <c r="G27" s="16">
        <v>5600</v>
      </c>
      <c r="H27" s="16">
        <f t="shared" si="0"/>
        <v>67200</v>
      </c>
      <c r="I27" s="17" t="s">
        <v>14</v>
      </c>
      <c r="J27" s="14" t="s">
        <v>75</v>
      </c>
      <c r="K27" s="14" t="s">
        <v>76</v>
      </c>
      <c r="L27" s="18"/>
    </row>
    <row r="28" spans="1:12">
      <c r="A28" s="11">
        <v>23</v>
      </c>
      <c r="B28" s="12" t="s">
        <v>77</v>
      </c>
      <c r="C28" s="13" t="s">
        <v>78</v>
      </c>
      <c r="D28" s="14" t="s">
        <v>34</v>
      </c>
      <c r="E28" s="14"/>
      <c r="F28" s="15">
        <v>43403</v>
      </c>
      <c r="G28" s="16">
        <v>5600</v>
      </c>
      <c r="H28" s="16">
        <f t="shared" si="0"/>
        <v>67200</v>
      </c>
      <c r="I28" s="17" t="s">
        <v>14</v>
      </c>
      <c r="J28" s="14" t="s">
        <v>14</v>
      </c>
      <c r="K28" s="14" t="s">
        <v>21</v>
      </c>
      <c r="L28" s="18"/>
    </row>
    <row r="29" spans="1:12">
      <c r="A29" s="11">
        <v>24</v>
      </c>
      <c r="B29" s="12" t="s">
        <v>79</v>
      </c>
      <c r="C29" s="13" t="s">
        <v>80</v>
      </c>
      <c r="D29" s="14" t="s">
        <v>34</v>
      </c>
      <c r="E29" s="14"/>
      <c r="F29" s="15">
        <v>38510</v>
      </c>
      <c r="G29" s="16">
        <v>5600</v>
      </c>
      <c r="H29" s="16">
        <f t="shared" si="0"/>
        <v>67200</v>
      </c>
      <c r="I29" s="17" t="s">
        <v>14</v>
      </c>
      <c r="J29" s="14" t="s">
        <v>14</v>
      </c>
      <c r="K29" s="14" t="s">
        <v>35</v>
      </c>
      <c r="L29" s="18"/>
    </row>
    <row r="30" spans="1:12">
      <c r="A30" s="11">
        <v>25</v>
      </c>
      <c r="B30" s="12" t="s">
        <v>81</v>
      </c>
      <c r="C30" s="13" t="s">
        <v>82</v>
      </c>
      <c r="D30" s="14" t="s">
        <v>34</v>
      </c>
      <c r="E30" s="19" t="s">
        <v>83</v>
      </c>
      <c r="F30" s="15">
        <v>38989</v>
      </c>
      <c r="G30" s="16">
        <v>5600</v>
      </c>
      <c r="H30" s="16">
        <f t="shared" si="0"/>
        <v>67200</v>
      </c>
      <c r="I30" s="17" t="s">
        <v>14</v>
      </c>
      <c r="J30" s="14" t="s">
        <v>14</v>
      </c>
      <c r="K30" s="14" t="s">
        <v>35</v>
      </c>
      <c r="L30" s="18"/>
    </row>
    <row r="31" spans="1:12">
      <c r="A31" s="11">
        <v>26</v>
      </c>
      <c r="B31" s="12" t="s">
        <v>84</v>
      </c>
      <c r="C31" s="13" t="s">
        <v>85</v>
      </c>
      <c r="D31" s="14" t="s">
        <v>34</v>
      </c>
      <c r="E31" s="19" t="s">
        <v>86</v>
      </c>
      <c r="F31" s="15">
        <v>39728</v>
      </c>
      <c r="G31" s="16">
        <v>5600</v>
      </c>
      <c r="H31" s="16">
        <f t="shared" si="0"/>
        <v>67200</v>
      </c>
      <c r="I31" s="17" t="s">
        <v>14</v>
      </c>
      <c r="J31" s="14" t="s">
        <v>75</v>
      </c>
      <c r="K31" s="14" t="s">
        <v>35</v>
      </c>
      <c r="L31" s="18"/>
    </row>
    <row r="32" spans="1:12">
      <c r="A32" s="11">
        <v>27</v>
      </c>
      <c r="B32" s="12" t="s">
        <v>87</v>
      </c>
      <c r="C32" s="13" t="s">
        <v>88</v>
      </c>
      <c r="D32" s="14" t="s">
        <v>34</v>
      </c>
      <c r="E32" s="14"/>
      <c r="F32" s="15">
        <v>37117</v>
      </c>
      <c r="G32" s="16">
        <v>5600</v>
      </c>
      <c r="H32" s="16">
        <f t="shared" si="0"/>
        <v>67200</v>
      </c>
      <c r="I32" s="17" t="s">
        <v>14</v>
      </c>
      <c r="J32" s="14" t="s">
        <v>14</v>
      </c>
      <c r="K32" s="14" t="s">
        <v>51</v>
      </c>
      <c r="L32" s="18"/>
    </row>
    <row r="33" spans="1:12">
      <c r="A33" s="11">
        <v>28</v>
      </c>
      <c r="B33" s="12" t="s">
        <v>89</v>
      </c>
      <c r="C33" s="13" t="s">
        <v>90</v>
      </c>
      <c r="D33" s="14" t="s">
        <v>34</v>
      </c>
      <c r="E33" s="14"/>
      <c r="F33" s="15">
        <v>34200</v>
      </c>
      <c r="G33" s="16">
        <v>5600</v>
      </c>
      <c r="H33" s="16">
        <f t="shared" si="0"/>
        <v>67200</v>
      </c>
      <c r="I33" s="17" t="s">
        <v>14</v>
      </c>
      <c r="J33" s="14" t="s">
        <v>14</v>
      </c>
      <c r="K33" s="14" t="s">
        <v>21</v>
      </c>
      <c r="L33" s="18">
        <v>3077.4</v>
      </c>
    </row>
    <row r="34" spans="1:12">
      <c r="A34" s="11">
        <v>29</v>
      </c>
      <c r="B34" s="12" t="s">
        <v>92</v>
      </c>
      <c r="C34" s="13" t="s">
        <v>93</v>
      </c>
      <c r="D34" s="14" t="s">
        <v>34</v>
      </c>
      <c r="E34" s="14"/>
      <c r="F34" s="15">
        <v>43766</v>
      </c>
      <c r="G34" s="16">
        <v>5600</v>
      </c>
      <c r="H34" s="16">
        <f t="shared" si="0"/>
        <v>67200</v>
      </c>
      <c r="I34" s="17" t="s">
        <v>91</v>
      </c>
      <c r="J34" s="14" t="s">
        <v>91</v>
      </c>
      <c r="K34" s="14" t="s">
        <v>94</v>
      </c>
      <c r="L34" s="18"/>
    </row>
    <row r="35" spans="1:12">
      <c r="A35" s="11">
        <v>30</v>
      </c>
      <c r="B35" s="12" t="s">
        <v>95</v>
      </c>
      <c r="C35" s="13" t="s">
        <v>96</v>
      </c>
      <c r="D35" s="14" t="s">
        <v>34</v>
      </c>
      <c r="E35" s="14"/>
      <c r="F35" s="15">
        <v>38982</v>
      </c>
      <c r="G35" s="16">
        <v>5600</v>
      </c>
      <c r="H35" s="16">
        <f t="shared" si="0"/>
        <v>67200</v>
      </c>
      <c r="I35" s="17" t="s">
        <v>91</v>
      </c>
      <c r="J35" s="14" t="s">
        <v>91</v>
      </c>
      <c r="K35" s="14" t="s">
        <v>97</v>
      </c>
      <c r="L35" s="18"/>
    </row>
    <row r="36" spans="1:12">
      <c r="A36" s="11">
        <v>31</v>
      </c>
      <c r="B36" s="12" t="s">
        <v>98</v>
      </c>
      <c r="C36" s="13" t="s">
        <v>99</v>
      </c>
      <c r="D36" s="14" t="s">
        <v>34</v>
      </c>
      <c r="E36" s="14"/>
      <c r="F36" s="15">
        <v>39801</v>
      </c>
      <c r="G36" s="16">
        <v>5600</v>
      </c>
      <c r="H36" s="16">
        <f t="shared" si="0"/>
        <v>67200</v>
      </c>
      <c r="I36" s="17" t="s">
        <v>91</v>
      </c>
      <c r="J36" s="14" t="s">
        <v>91</v>
      </c>
      <c r="K36" s="14" t="s">
        <v>97</v>
      </c>
      <c r="L36" s="18"/>
    </row>
    <row r="37" spans="1:12">
      <c r="A37" s="11">
        <v>32</v>
      </c>
      <c r="B37" s="12" t="s">
        <v>100</v>
      </c>
      <c r="C37" s="13" t="s">
        <v>101</v>
      </c>
      <c r="D37" s="14" t="s">
        <v>34</v>
      </c>
      <c r="E37" s="14"/>
      <c r="F37" s="15">
        <v>38020</v>
      </c>
      <c r="G37" s="16">
        <v>5600</v>
      </c>
      <c r="H37" s="16">
        <f t="shared" si="0"/>
        <v>67200</v>
      </c>
      <c r="I37" s="17" t="s">
        <v>91</v>
      </c>
      <c r="J37" s="14" t="s">
        <v>91</v>
      </c>
      <c r="K37" s="14" t="s">
        <v>97</v>
      </c>
      <c r="L37" s="18"/>
    </row>
    <row r="38" spans="1:12">
      <c r="A38" s="11">
        <v>33</v>
      </c>
      <c r="B38" s="12" t="s">
        <v>102</v>
      </c>
      <c r="C38" s="13" t="s">
        <v>103</v>
      </c>
      <c r="D38" s="14" t="s">
        <v>34</v>
      </c>
      <c r="E38" s="19" t="s">
        <v>104</v>
      </c>
      <c r="F38" s="15">
        <v>43781</v>
      </c>
      <c r="G38" s="16">
        <v>5600</v>
      </c>
      <c r="H38" s="16">
        <f t="shared" si="0"/>
        <v>67200</v>
      </c>
      <c r="I38" s="17" t="s">
        <v>91</v>
      </c>
      <c r="J38" s="14" t="s">
        <v>91</v>
      </c>
      <c r="K38" s="14" t="s">
        <v>97</v>
      </c>
      <c r="L38" s="18"/>
    </row>
    <row r="39" spans="1:12">
      <c r="A39" s="11">
        <v>34</v>
      </c>
      <c r="B39" s="12" t="s">
        <v>105</v>
      </c>
      <c r="C39" s="13" t="s">
        <v>106</v>
      </c>
      <c r="D39" s="14" t="s">
        <v>34</v>
      </c>
      <c r="E39" s="14"/>
      <c r="F39" s="15">
        <v>36678</v>
      </c>
      <c r="G39" s="16">
        <v>5600</v>
      </c>
      <c r="H39" s="16">
        <f t="shared" si="0"/>
        <v>67200</v>
      </c>
      <c r="I39" s="17" t="s">
        <v>91</v>
      </c>
      <c r="J39" s="14" t="s">
        <v>91</v>
      </c>
      <c r="K39" s="14" t="s">
        <v>107</v>
      </c>
      <c r="L39" s="18"/>
    </row>
    <row r="40" spans="1:12">
      <c r="A40" s="11">
        <v>35</v>
      </c>
      <c r="B40" s="12" t="s">
        <v>108</v>
      </c>
      <c r="C40" s="13" t="s">
        <v>109</v>
      </c>
      <c r="D40" s="14" t="s">
        <v>34</v>
      </c>
      <c r="E40" s="14"/>
      <c r="F40" s="15">
        <v>38985</v>
      </c>
      <c r="G40" s="16">
        <v>5600</v>
      </c>
      <c r="H40" s="16">
        <f t="shared" si="0"/>
        <v>67200</v>
      </c>
      <c r="I40" s="17" t="s">
        <v>91</v>
      </c>
      <c r="J40" s="14" t="s">
        <v>91</v>
      </c>
      <c r="K40" s="14" t="s">
        <v>97</v>
      </c>
      <c r="L40" s="18"/>
    </row>
    <row r="41" spans="1:12">
      <c r="A41" s="11">
        <v>36</v>
      </c>
      <c r="B41" s="12" t="s">
        <v>110</v>
      </c>
      <c r="C41" s="13" t="s">
        <v>111</v>
      </c>
      <c r="D41" s="14" t="s">
        <v>34</v>
      </c>
      <c r="E41" s="14"/>
      <c r="F41" s="15">
        <v>38159</v>
      </c>
      <c r="G41" s="16">
        <v>5600</v>
      </c>
      <c r="H41" s="16">
        <f t="shared" si="0"/>
        <v>67200</v>
      </c>
      <c r="I41" s="17" t="s">
        <v>91</v>
      </c>
      <c r="J41" s="14" t="s">
        <v>91</v>
      </c>
      <c r="K41" s="14" t="s">
        <v>112</v>
      </c>
      <c r="L41" s="18"/>
    </row>
    <row r="42" spans="1:12">
      <c r="A42" s="11">
        <v>37</v>
      </c>
      <c r="B42" s="12" t="s">
        <v>113</v>
      </c>
      <c r="C42" s="13" t="s">
        <v>114</v>
      </c>
      <c r="D42" s="14" t="s">
        <v>34</v>
      </c>
      <c r="E42" s="14"/>
      <c r="F42" s="15">
        <v>38315</v>
      </c>
      <c r="G42" s="16">
        <v>5600</v>
      </c>
      <c r="H42" s="16">
        <f t="shared" si="0"/>
        <v>67200</v>
      </c>
      <c r="I42" s="17" t="s">
        <v>91</v>
      </c>
      <c r="J42" s="14" t="s">
        <v>91</v>
      </c>
      <c r="K42" s="14" t="s">
        <v>97</v>
      </c>
      <c r="L42" s="18"/>
    </row>
    <row r="43" spans="1:12">
      <c r="A43" s="11">
        <v>38</v>
      </c>
      <c r="B43" s="12" t="s">
        <v>115</v>
      </c>
      <c r="C43" s="13" t="s">
        <v>116</v>
      </c>
      <c r="D43" s="14" t="s">
        <v>34</v>
      </c>
      <c r="E43" s="14"/>
      <c r="F43" s="15">
        <v>37650</v>
      </c>
      <c r="G43" s="16">
        <v>5600</v>
      </c>
      <c r="H43" s="16">
        <f t="shared" si="0"/>
        <v>67200</v>
      </c>
      <c r="I43" s="17" t="s">
        <v>91</v>
      </c>
      <c r="J43" s="14" t="s">
        <v>31</v>
      </c>
      <c r="K43" s="14" t="s">
        <v>97</v>
      </c>
      <c r="L43" s="18"/>
    </row>
    <row r="44" spans="1:12">
      <c r="A44" s="11">
        <v>39</v>
      </c>
      <c r="B44" s="12" t="s">
        <v>117</v>
      </c>
      <c r="C44" s="13" t="s">
        <v>118</v>
      </c>
      <c r="D44" s="14" t="s">
        <v>34</v>
      </c>
      <c r="E44" s="14"/>
      <c r="F44" s="15">
        <v>38462</v>
      </c>
      <c r="G44" s="16">
        <v>5600</v>
      </c>
      <c r="H44" s="16">
        <f t="shared" si="0"/>
        <v>67200</v>
      </c>
      <c r="I44" s="17" t="s">
        <v>91</v>
      </c>
      <c r="J44" s="14" t="s">
        <v>91</v>
      </c>
      <c r="K44" s="14" t="s">
        <v>97</v>
      </c>
      <c r="L44" s="18"/>
    </row>
    <row r="45" spans="1:12">
      <c r="A45" s="11">
        <v>40</v>
      </c>
      <c r="B45" s="12" t="s">
        <v>119</v>
      </c>
      <c r="C45" s="13" t="s">
        <v>120</v>
      </c>
      <c r="D45" s="14" t="s">
        <v>34</v>
      </c>
      <c r="E45" s="14"/>
      <c r="F45" s="15">
        <v>38982</v>
      </c>
      <c r="G45" s="16">
        <v>5600</v>
      </c>
      <c r="H45" s="16">
        <f t="shared" si="0"/>
        <v>67200</v>
      </c>
      <c r="I45" s="17" t="s">
        <v>91</v>
      </c>
      <c r="J45" s="14" t="s">
        <v>91</v>
      </c>
      <c r="K45" s="14" t="s">
        <v>35</v>
      </c>
      <c r="L45" s="18"/>
    </row>
    <row r="46" spans="1:12">
      <c r="A46" s="11">
        <v>41</v>
      </c>
      <c r="B46" s="12" t="s">
        <v>121</v>
      </c>
      <c r="C46" s="13" t="s">
        <v>122</v>
      </c>
      <c r="D46" s="14" t="s">
        <v>34</v>
      </c>
      <c r="E46" s="14"/>
      <c r="F46" s="15">
        <v>38988</v>
      </c>
      <c r="G46" s="16">
        <v>5600</v>
      </c>
      <c r="H46" s="16">
        <f t="shared" si="0"/>
        <v>67200</v>
      </c>
      <c r="I46" s="17" t="s">
        <v>91</v>
      </c>
      <c r="J46" s="14" t="s">
        <v>91</v>
      </c>
      <c r="K46" s="14" t="s">
        <v>38</v>
      </c>
      <c r="L46" s="18">
        <v>3077.4</v>
      </c>
    </row>
    <row r="47" spans="1:12">
      <c r="A47" s="11">
        <v>42</v>
      </c>
      <c r="B47" s="12" t="s">
        <v>123</v>
      </c>
      <c r="C47" s="13" t="s">
        <v>124</v>
      </c>
      <c r="D47" s="14" t="s">
        <v>34</v>
      </c>
      <c r="E47" s="14"/>
      <c r="F47" s="15">
        <v>37824</v>
      </c>
      <c r="G47" s="16">
        <v>5600</v>
      </c>
      <c r="H47" s="16">
        <f t="shared" si="0"/>
        <v>67200</v>
      </c>
      <c r="I47" s="17" t="s">
        <v>91</v>
      </c>
      <c r="J47" s="14" t="s">
        <v>91</v>
      </c>
      <c r="K47" s="14" t="s">
        <v>125</v>
      </c>
      <c r="L47" s="18">
        <v>3077.4</v>
      </c>
    </row>
    <row r="48" spans="1:12">
      <c r="A48" s="11">
        <v>43</v>
      </c>
      <c r="B48" s="12" t="s">
        <v>127</v>
      </c>
      <c r="C48" s="13" t="s">
        <v>128</v>
      </c>
      <c r="D48" s="14" t="s">
        <v>34</v>
      </c>
      <c r="E48" s="14"/>
      <c r="F48" s="15">
        <v>43399</v>
      </c>
      <c r="G48" s="16">
        <v>5600</v>
      </c>
      <c r="H48" s="16">
        <f t="shared" si="0"/>
        <v>67200</v>
      </c>
      <c r="I48" s="17" t="s">
        <v>126</v>
      </c>
      <c r="J48" s="14" t="s">
        <v>126</v>
      </c>
      <c r="K48" s="14" t="s">
        <v>38</v>
      </c>
      <c r="L48" s="18"/>
    </row>
    <row r="49" spans="1:12">
      <c r="A49" s="11">
        <v>44</v>
      </c>
      <c r="B49" s="12" t="s">
        <v>130</v>
      </c>
      <c r="C49" s="13" t="s">
        <v>131</v>
      </c>
      <c r="D49" s="14" t="s">
        <v>34</v>
      </c>
      <c r="E49" s="14"/>
      <c r="F49" s="15">
        <v>38981</v>
      </c>
      <c r="G49" s="16">
        <v>5600</v>
      </c>
      <c r="H49" s="16">
        <f t="shared" si="0"/>
        <v>67200</v>
      </c>
      <c r="I49" s="17" t="s">
        <v>129</v>
      </c>
      <c r="J49" s="14" t="s">
        <v>129</v>
      </c>
      <c r="K49" s="14" t="s">
        <v>51</v>
      </c>
      <c r="L49" s="18"/>
    </row>
    <row r="50" spans="1:12">
      <c r="A50" s="11">
        <v>45</v>
      </c>
      <c r="B50" s="12" t="s">
        <v>132</v>
      </c>
      <c r="C50" s="13" t="s">
        <v>133</v>
      </c>
      <c r="D50" s="14" t="s">
        <v>34</v>
      </c>
      <c r="E50" s="14"/>
      <c r="F50" s="15">
        <v>38985</v>
      </c>
      <c r="G50" s="16">
        <v>5600</v>
      </c>
      <c r="H50" s="16">
        <f t="shared" si="0"/>
        <v>67200</v>
      </c>
      <c r="I50" s="17" t="s">
        <v>129</v>
      </c>
      <c r="J50" s="14" t="s">
        <v>129</v>
      </c>
      <c r="K50" s="14" t="s">
        <v>134</v>
      </c>
      <c r="L50" s="18"/>
    </row>
    <row r="51" spans="1:12">
      <c r="A51" s="11">
        <v>46</v>
      </c>
      <c r="B51" s="12" t="s">
        <v>135</v>
      </c>
      <c r="C51" s="13" t="s">
        <v>136</v>
      </c>
      <c r="D51" s="14" t="s">
        <v>34</v>
      </c>
      <c r="E51" s="14"/>
      <c r="F51" s="15">
        <v>43402</v>
      </c>
      <c r="G51" s="16">
        <v>5600</v>
      </c>
      <c r="H51" s="16">
        <f t="shared" si="0"/>
        <v>67200</v>
      </c>
      <c r="I51" s="17" t="s">
        <v>129</v>
      </c>
      <c r="J51" s="14" t="s">
        <v>129</v>
      </c>
      <c r="K51" s="14" t="s">
        <v>137</v>
      </c>
      <c r="L51" s="18"/>
    </row>
    <row r="52" spans="1:12">
      <c r="A52" s="11">
        <v>47</v>
      </c>
      <c r="B52" s="12" t="s">
        <v>138</v>
      </c>
      <c r="C52" s="13" t="s">
        <v>139</v>
      </c>
      <c r="D52" s="14" t="s">
        <v>34</v>
      </c>
      <c r="E52" s="14"/>
      <c r="F52" s="15">
        <v>41858</v>
      </c>
      <c r="G52" s="16">
        <v>5600</v>
      </c>
      <c r="H52" s="16">
        <f t="shared" si="0"/>
        <v>67200</v>
      </c>
      <c r="I52" s="17" t="s">
        <v>129</v>
      </c>
      <c r="J52" s="14" t="s">
        <v>129</v>
      </c>
      <c r="K52" s="14" t="s">
        <v>107</v>
      </c>
      <c r="L52" s="18"/>
    </row>
    <row r="53" spans="1:12">
      <c r="A53" s="11">
        <v>48</v>
      </c>
      <c r="B53" s="12" t="s">
        <v>140</v>
      </c>
      <c r="C53" s="13" t="s">
        <v>141</v>
      </c>
      <c r="D53" s="14" t="s">
        <v>34</v>
      </c>
      <c r="E53" s="14"/>
      <c r="F53" s="15">
        <v>34866</v>
      </c>
      <c r="G53" s="16">
        <v>5600</v>
      </c>
      <c r="H53" s="16">
        <f t="shared" si="0"/>
        <v>67200</v>
      </c>
      <c r="I53" s="17" t="s">
        <v>129</v>
      </c>
      <c r="J53" s="14" t="s">
        <v>129</v>
      </c>
      <c r="K53" s="14" t="s">
        <v>125</v>
      </c>
      <c r="L53" s="18"/>
    </row>
    <row r="54" spans="1:12">
      <c r="A54" s="11">
        <v>49</v>
      </c>
      <c r="B54" s="12" t="s">
        <v>142</v>
      </c>
      <c r="C54" s="13" t="s">
        <v>143</v>
      </c>
      <c r="D54" s="14" t="s">
        <v>34</v>
      </c>
      <c r="E54" s="14"/>
      <c r="F54" s="15">
        <v>43403</v>
      </c>
      <c r="G54" s="16">
        <v>5600</v>
      </c>
      <c r="H54" s="16">
        <f t="shared" si="0"/>
        <v>67200</v>
      </c>
      <c r="I54" s="17" t="s">
        <v>129</v>
      </c>
      <c r="J54" s="14" t="s">
        <v>129</v>
      </c>
      <c r="K54" s="14" t="s">
        <v>144</v>
      </c>
      <c r="L54" s="18"/>
    </row>
    <row r="55" spans="1:12">
      <c r="A55" s="11">
        <v>50</v>
      </c>
      <c r="B55" s="12" t="s">
        <v>145</v>
      </c>
      <c r="C55" s="13" t="s">
        <v>146</v>
      </c>
      <c r="D55" s="14" t="s">
        <v>34</v>
      </c>
      <c r="E55" s="14"/>
      <c r="F55" s="15">
        <v>38189</v>
      </c>
      <c r="G55" s="16">
        <v>5600</v>
      </c>
      <c r="H55" s="16">
        <f t="shared" si="0"/>
        <v>67200</v>
      </c>
      <c r="I55" s="17" t="s">
        <v>129</v>
      </c>
      <c r="J55" s="14" t="s">
        <v>129</v>
      </c>
      <c r="K55" s="14" t="s">
        <v>147</v>
      </c>
      <c r="L55" s="18"/>
    </row>
    <row r="56" spans="1:12">
      <c r="A56" s="11">
        <v>51</v>
      </c>
      <c r="B56" s="12" t="s">
        <v>148</v>
      </c>
      <c r="C56" s="13" t="s">
        <v>149</v>
      </c>
      <c r="D56" s="14" t="s">
        <v>34</v>
      </c>
      <c r="E56" s="19" t="s">
        <v>150</v>
      </c>
      <c r="F56" s="15">
        <v>39072</v>
      </c>
      <c r="G56" s="16">
        <v>5600</v>
      </c>
      <c r="H56" s="16">
        <f t="shared" si="0"/>
        <v>67200</v>
      </c>
      <c r="I56" s="17" t="s">
        <v>129</v>
      </c>
      <c r="J56" s="14" t="s">
        <v>129</v>
      </c>
      <c r="K56" s="14" t="s">
        <v>151</v>
      </c>
      <c r="L56" s="18"/>
    </row>
    <row r="57" spans="1:12">
      <c r="A57" s="11">
        <v>52</v>
      </c>
      <c r="B57" s="12" t="s">
        <v>152</v>
      </c>
      <c r="C57" s="13" t="s">
        <v>153</v>
      </c>
      <c r="D57" s="14" t="s">
        <v>34</v>
      </c>
      <c r="E57" s="14"/>
      <c r="F57" s="15">
        <v>38989</v>
      </c>
      <c r="G57" s="16">
        <v>5600</v>
      </c>
      <c r="H57" s="16">
        <f t="shared" si="0"/>
        <v>67200</v>
      </c>
      <c r="I57" s="17" t="s">
        <v>129</v>
      </c>
      <c r="J57" s="14" t="s">
        <v>129</v>
      </c>
      <c r="K57" s="14" t="s">
        <v>154</v>
      </c>
      <c r="L57" s="18"/>
    </row>
    <row r="58" spans="1:12">
      <c r="A58" s="11">
        <v>53</v>
      </c>
      <c r="B58" s="12" t="s">
        <v>155</v>
      </c>
      <c r="C58" s="13" t="s">
        <v>156</v>
      </c>
      <c r="D58" s="14" t="s">
        <v>34</v>
      </c>
      <c r="E58" s="19" t="s">
        <v>157</v>
      </c>
      <c r="F58" s="15">
        <v>38144</v>
      </c>
      <c r="G58" s="16">
        <v>5600</v>
      </c>
      <c r="H58" s="16">
        <f t="shared" si="0"/>
        <v>67200</v>
      </c>
      <c r="I58" s="17" t="s">
        <v>129</v>
      </c>
      <c r="J58" s="14" t="s">
        <v>129</v>
      </c>
      <c r="K58" s="14" t="s">
        <v>107</v>
      </c>
      <c r="L58" s="18"/>
    </row>
    <row r="59" spans="1:12">
      <c r="A59" s="11">
        <v>54</v>
      </c>
      <c r="B59" s="12" t="s">
        <v>158</v>
      </c>
      <c r="C59" s="13" t="s">
        <v>159</v>
      </c>
      <c r="D59" s="14" t="s">
        <v>34</v>
      </c>
      <c r="E59" s="19" t="s">
        <v>160</v>
      </c>
      <c r="F59" s="15">
        <v>39720</v>
      </c>
      <c r="G59" s="16">
        <v>5600</v>
      </c>
      <c r="H59" s="16">
        <f t="shared" si="0"/>
        <v>67200</v>
      </c>
      <c r="I59" s="17" t="s">
        <v>129</v>
      </c>
      <c r="J59" s="14" t="s">
        <v>129</v>
      </c>
      <c r="K59" s="14" t="s">
        <v>137</v>
      </c>
      <c r="L59" s="18"/>
    </row>
    <row r="60" spans="1:12">
      <c r="A60" s="11">
        <v>55</v>
      </c>
      <c r="B60" s="12" t="s">
        <v>162</v>
      </c>
      <c r="C60" s="13" t="s">
        <v>163</v>
      </c>
      <c r="D60" s="14" t="s">
        <v>34</v>
      </c>
      <c r="E60" s="14"/>
      <c r="F60" s="15">
        <v>42618</v>
      </c>
      <c r="G60" s="16">
        <v>5600</v>
      </c>
      <c r="H60" s="16">
        <f t="shared" si="0"/>
        <v>67200</v>
      </c>
      <c r="I60" s="17" t="s">
        <v>161</v>
      </c>
      <c r="J60" s="14" t="s">
        <v>161</v>
      </c>
      <c r="K60" s="14" t="s">
        <v>51</v>
      </c>
      <c r="L60" s="18"/>
    </row>
    <row r="61" spans="1:12">
      <c r="A61" s="11">
        <v>56</v>
      </c>
      <c r="B61" s="12" t="s">
        <v>164</v>
      </c>
      <c r="C61" s="13" t="s">
        <v>165</v>
      </c>
      <c r="D61" s="14" t="s">
        <v>34</v>
      </c>
      <c r="E61" s="14"/>
      <c r="F61" s="15">
        <v>42542</v>
      </c>
      <c r="G61" s="16">
        <v>5600</v>
      </c>
      <c r="H61" s="16">
        <f t="shared" si="0"/>
        <v>67200</v>
      </c>
      <c r="I61" s="17" t="s">
        <v>161</v>
      </c>
      <c r="J61" s="14" t="s">
        <v>161</v>
      </c>
      <c r="K61" s="14" t="s">
        <v>107</v>
      </c>
      <c r="L61" s="18"/>
    </row>
    <row r="62" spans="1:12">
      <c r="A62" s="11">
        <v>57</v>
      </c>
      <c r="B62" s="12" t="s">
        <v>166</v>
      </c>
      <c r="C62" s="13" t="s">
        <v>167</v>
      </c>
      <c r="D62" s="14" t="s">
        <v>34</v>
      </c>
      <c r="E62" s="19" t="s">
        <v>168</v>
      </c>
      <c r="F62" s="15">
        <v>42165</v>
      </c>
      <c r="G62" s="16">
        <v>5600</v>
      </c>
      <c r="H62" s="16">
        <f t="shared" si="0"/>
        <v>67200</v>
      </c>
      <c r="I62" s="17" t="s">
        <v>161</v>
      </c>
      <c r="J62" s="14" t="s">
        <v>169</v>
      </c>
      <c r="K62" s="14" t="s">
        <v>51</v>
      </c>
      <c r="L62" s="18"/>
    </row>
    <row r="63" spans="1:12">
      <c r="A63" s="11">
        <v>58</v>
      </c>
      <c r="B63" s="12" t="s">
        <v>170</v>
      </c>
      <c r="C63" s="13" t="s">
        <v>171</v>
      </c>
      <c r="D63" s="14" t="s">
        <v>34</v>
      </c>
      <c r="E63" s="14"/>
      <c r="F63" s="15">
        <v>33781</v>
      </c>
      <c r="G63" s="16">
        <v>5600</v>
      </c>
      <c r="H63" s="16">
        <f t="shared" si="0"/>
        <v>67200</v>
      </c>
      <c r="I63" s="17" t="s">
        <v>161</v>
      </c>
      <c r="J63" s="14" t="s">
        <v>161</v>
      </c>
      <c r="K63" s="14" t="s">
        <v>172</v>
      </c>
      <c r="L63" s="18"/>
    </row>
    <row r="64" spans="1:12">
      <c r="A64" s="11">
        <v>59</v>
      </c>
      <c r="B64" s="12" t="s">
        <v>173</v>
      </c>
      <c r="C64" s="13" t="s">
        <v>174</v>
      </c>
      <c r="D64" s="14" t="s">
        <v>34</v>
      </c>
      <c r="E64" s="14"/>
      <c r="F64" s="15">
        <v>42426</v>
      </c>
      <c r="G64" s="16">
        <v>5600</v>
      </c>
      <c r="H64" s="16">
        <f t="shared" si="0"/>
        <v>67200</v>
      </c>
      <c r="I64" s="17" t="s">
        <v>161</v>
      </c>
      <c r="J64" s="14" t="s">
        <v>161</v>
      </c>
      <c r="K64" s="14" t="s">
        <v>18</v>
      </c>
      <c r="L64" s="18"/>
    </row>
    <row r="65" spans="1:12">
      <c r="A65" s="11">
        <v>60</v>
      </c>
      <c r="B65" s="12" t="s">
        <v>175</v>
      </c>
      <c r="C65" s="13" t="s">
        <v>176</v>
      </c>
      <c r="D65" s="14" t="s">
        <v>34</v>
      </c>
      <c r="E65" s="19" t="s">
        <v>177</v>
      </c>
      <c r="F65" s="15">
        <v>42542</v>
      </c>
      <c r="G65" s="16">
        <v>5600</v>
      </c>
      <c r="H65" s="16">
        <f t="shared" si="0"/>
        <v>67200</v>
      </c>
      <c r="I65" s="17" t="s">
        <v>161</v>
      </c>
      <c r="J65" s="14" t="s">
        <v>161</v>
      </c>
      <c r="K65" s="14" t="s">
        <v>76</v>
      </c>
      <c r="L65" s="18"/>
    </row>
    <row r="66" spans="1:12">
      <c r="A66" s="11">
        <v>61</v>
      </c>
      <c r="B66" s="12" t="s">
        <v>178</v>
      </c>
      <c r="C66" s="13" t="s">
        <v>179</v>
      </c>
      <c r="D66" s="14" t="s">
        <v>34</v>
      </c>
      <c r="E66" s="19" t="s">
        <v>180</v>
      </c>
      <c r="F66" s="15">
        <v>43984</v>
      </c>
      <c r="G66" s="16">
        <v>5600</v>
      </c>
      <c r="H66" s="16">
        <f t="shared" si="0"/>
        <v>67200</v>
      </c>
      <c r="I66" s="17" t="s">
        <v>161</v>
      </c>
      <c r="J66" s="14" t="s">
        <v>161</v>
      </c>
      <c r="K66" s="14" t="s">
        <v>35</v>
      </c>
      <c r="L66" s="18"/>
    </row>
    <row r="67" spans="1:12">
      <c r="A67" s="11">
        <v>62</v>
      </c>
      <c r="B67" s="12" t="s">
        <v>182</v>
      </c>
      <c r="C67" s="13" t="s">
        <v>183</v>
      </c>
      <c r="D67" s="14" t="s">
        <v>17</v>
      </c>
      <c r="E67" s="14"/>
      <c r="F67" s="15">
        <v>40561</v>
      </c>
      <c r="G67" s="16">
        <v>9900</v>
      </c>
      <c r="H67" s="16">
        <f t="shared" si="0"/>
        <v>118800</v>
      </c>
      <c r="I67" s="17" t="s">
        <v>181</v>
      </c>
      <c r="J67" s="14" t="s">
        <v>181</v>
      </c>
      <c r="K67" s="14" t="s">
        <v>184</v>
      </c>
      <c r="L67" s="18"/>
    </row>
    <row r="68" spans="1:12">
      <c r="A68" s="11">
        <v>63</v>
      </c>
      <c r="B68" s="12" t="s">
        <v>185</v>
      </c>
      <c r="C68" s="13" t="s">
        <v>186</v>
      </c>
      <c r="D68" s="14" t="s">
        <v>17</v>
      </c>
      <c r="E68" s="14"/>
      <c r="F68" s="15">
        <v>41753</v>
      </c>
      <c r="G68" s="16">
        <v>9900</v>
      </c>
      <c r="H68" s="16">
        <f t="shared" si="0"/>
        <v>118800</v>
      </c>
      <c r="I68" s="17" t="s">
        <v>181</v>
      </c>
      <c r="J68" s="14" t="s">
        <v>187</v>
      </c>
      <c r="K68" s="14" t="s">
        <v>51</v>
      </c>
      <c r="L68" s="18"/>
    </row>
    <row r="69" spans="1:12">
      <c r="A69" s="11">
        <v>64</v>
      </c>
      <c r="B69" s="12" t="s">
        <v>188</v>
      </c>
      <c r="C69" s="13" t="s">
        <v>189</v>
      </c>
      <c r="D69" s="14" t="s">
        <v>17</v>
      </c>
      <c r="E69" s="19" t="s">
        <v>190</v>
      </c>
      <c r="F69" s="15">
        <v>44005</v>
      </c>
      <c r="G69" s="16">
        <v>9900</v>
      </c>
      <c r="H69" s="16">
        <f t="shared" si="0"/>
        <v>118800</v>
      </c>
      <c r="I69" s="17" t="s">
        <v>181</v>
      </c>
      <c r="J69" s="14" t="s">
        <v>181</v>
      </c>
      <c r="K69" s="14" t="s">
        <v>38</v>
      </c>
      <c r="L69" s="18"/>
    </row>
    <row r="70" spans="1:12">
      <c r="A70" s="11">
        <v>65</v>
      </c>
      <c r="B70" s="12" t="s">
        <v>191</v>
      </c>
      <c r="C70" s="13" t="s">
        <v>192</v>
      </c>
      <c r="D70" s="14" t="s">
        <v>17</v>
      </c>
      <c r="E70" s="14"/>
      <c r="F70" s="15">
        <v>43913</v>
      </c>
      <c r="G70" s="16">
        <v>9900</v>
      </c>
      <c r="H70" s="16">
        <f t="shared" si="0"/>
        <v>118800</v>
      </c>
      <c r="I70" s="17" t="s">
        <v>181</v>
      </c>
      <c r="J70" s="14" t="s">
        <v>181</v>
      </c>
      <c r="K70" s="14" t="s">
        <v>193</v>
      </c>
      <c r="L70" s="18"/>
    </row>
    <row r="71" spans="1:12">
      <c r="A71" s="11">
        <v>66</v>
      </c>
      <c r="B71" s="12" t="s">
        <v>194</v>
      </c>
      <c r="C71" s="13" t="s">
        <v>195</v>
      </c>
      <c r="D71" s="14" t="s">
        <v>17</v>
      </c>
      <c r="E71" s="14"/>
      <c r="F71" s="15">
        <v>43356</v>
      </c>
      <c r="G71" s="16">
        <v>9900</v>
      </c>
      <c r="H71" s="16">
        <f t="shared" ref="H71:H134" si="1">G71*12</f>
        <v>118800</v>
      </c>
      <c r="I71" s="17" t="s">
        <v>181</v>
      </c>
      <c r="J71" s="14" t="s">
        <v>181</v>
      </c>
      <c r="K71" s="14" t="s">
        <v>97</v>
      </c>
      <c r="L71" s="18"/>
    </row>
    <row r="72" spans="1:12">
      <c r="A72" s="11">
        <v>67</v>
      </c>
      <c r="B72" s="12" t="s">
        <v>196</v>
      </c>
      <c r="C72" s="13" t="s">
        <v>197</v>
      </c>
      <c r="D72" s="14" t="s">
        <v>17</v>
      </c>
      <c r="E72" s="19" t="s">
        <v>198</v>
      </c>
      <c r="F72" s="15">
        <v>38601</v>
      </c>
      <c r="G72" s="16">
        <v>9900</v>
      </c>
      <c r="H72" s="16">
        <f t="shared" si="1"/>
        <v>118800</v>
      </c>
      <c r="I72" s="17" t="s">
        <v>181</v>
      </c>
      <c r="J72" s="14" t="s">
        <v>181</v>
      </c>
      <c r="K72" s="14" t="s">
        <v>97</v>
      </c>
      <c r="L72" s="18"/>
    </row>
    <row r="73" spans="1:12">
      <c r="A73" s="11">
        <v>68</v>
      </c>
      <c r="B73" s="12" t="s">
        <v>199</v>
      </c>
      <c r="C73" s="13" t="s">
        <v>200</v>
      </c>
      <c r="D73" s="14" t="s">
        <v>34</v>
      </c>
      <c r="E73" s="19" t="s">
        <v>201</v>
      </c>
      <c r="F73" s="15">
        <v>42073</v>
      </c>
      <c r="G73" s="16">
        <v>5600</v>
      </c>
      <c r="H73" s="16">
        <f t="shared" si="1"/>
        <v>67200</v>
      </c>
      <c r="I73" s="17" t="s">
        <v>181</v>
      </c>
      <c r="J73" s="14" t="s">
        <v>181</v>
      </c>
      <c r="K73" s="14" t="s">
        <v>38</v>
      </c>
      <c r="L73" s="18"/>
    </row>
    <row r="74" spans="1:12">
      <c r="A74" s="11">
        <v>69</v>
      </c>
      <c r="B74" s="12" t="s">
        <v>202</v>
      </c>
      <c r="C74" s="13" t="s">
        <v>203</v>
      </c>
      <c r="D74" s="14" t="s">
        <v>34</v>
      </c>
      <c r="E74" s="14"/>
      <c r="F74" s="15">
        <v>42256</v>
      </c>
      <c r="G74" s="16">
        <v>5600</v>
      </c>
      <c r="H74" s="16">
        <f t="shared" si="1"/>
        <v>67200</v>
      </c>
      <c r="I74" s="17" t="s">
        <v>181</v>
      </c>
      <c r="J74" s="14" t="s">
        <v>181</v>
      </c>
      <c r="K74" s="14" t="s">
        <v>51</v>
      </c>
      <c r="L74" s="18"/>
    </row>
    <row r="75" spans="1:12">
      <c r="A75" s="11">
        <v>70</v>
      </c>
      <c r="B75" s="12" t="s">
        <v>204</v>
      </c>
      <c r="C75" s="13" t="s">
        <v>205</v>
      </c>
      <c r="D75" s="14" t="s">
        <v>34</v>
      </c>
      <c r="E75" s="14"/>
      <c r="F75" s="15">
        <v>42395</v>
      </c>
      <c r="G75" s="16">
        <v>5600</v>
      </c>
      <c r="H75" s="16">
        <f t="shared" si="1"/>
        <v>67200</v>
      </c>
      <c r="I75" s="17" t="s">
        <v>181</v>
      </c>
      <c r="J75" s="14" t="s">
        <v>181</v>
      </c>
      <c r="K75" s="14" t="s">
        <v>206</v>
      </c>
      <c r="L75" s="18"/>
    </row>
    <row r="76" spans="1:12">
      <c r="A76" s="11">
        <v>71</v>
      </c>
      <c r="B76" s="12" t="s">
        <v>207</v>
      </c>
      <c r="C76" s="13" t="s">
        <v>208</v>
      </c>
      <c r="D76" s="14" t="s">
        <v>34</v>
      </c>
      <c r="E76" s="14"/>
      <c r="F76" s="15">
        <v>42065</v>
      </c>
      <c r="G76" s="16">
        <v>5600</v>
      </c>
      <c r="H76" s="16">
        <f t="shared" si="1"/>
        <v>67200</v>
      </c>
      <c r="I76" s="17" t="s">
        <v>181</v>
      </c>
      <c r="J76" s="14" t="s">
        <v>181</v>
      </c>
      <c r="K76" s="14" t="s">
        <v>209</v>
      </c>
      <c r="L76" s="18"/>
    </row>
    <row r="77" spans="1:12">
      <c r="A77" s="11">
        <v>72</v>
      </c>
      <c r="B77" s="12" t="s">
        <v>210</v>
      </c>
      <c r="C77" s="13" t="s">
        <v>211</v>
      </c>
      <c r="D77" s="14" t="s">
        <v>34</v>
      </c>
      <c r="E77" s="14"/>
      <c r="F77" s="15">
        <v>42223</v>
      </c>
      <c r="G77" s="16">
        <v>5600</v>
      </c>
      <c r="H77" s="16">
        <f t="shared" si="1"/>
        <v>67200</v>
      </c>
      <c r="I77" s="17" t="s">
        <v>181</v>
      </c>
      <c r="J77" s="14" t="s">
        <v>181</v>
      </c>
      <c r="K77" s="14" t="s">
        <v>51</v>
      </c>
      <c r="L77" s="18"/>
    </row>
    <row r="78" spans="1:12">
      <c r="A78" s="11">
        <v>73</v>
      </c>
      <c r="B78" s="12" t="s">
        <v>212</v>
      </c>
      <c r="C78" s="13" t="s">
        <v>213</v>
      </c>
      <c r="D78" s="14" t="s">
        <v>34</v>
      </c>
      <c r="E78" s="19" t="s">
        <v>214</v>
      </c>
      <c r="F78" s="15">
        <v>37328</v>
      </c>
      <c r="G78" s="16">
        <v>5600</v>
      </c>
      <c r="H78" s="16">
        <f t="shared" si="1"/>
        <v>67200</v>
      </c>
      <c r="I78" s="17" t="s">
        <v>181</v>
      </c>
      <c r="J78" s="14" t="s">
        <v>14</v>
      </c>
      <c r="K78" s="14" t="s">
        <v>215</v>
      </c>
      <c r="L78" s="18"/>
    </row>
    <row r="79" spans="1:12">
      <c r="A79" s="11">
        <v>74</v>
      </c>
      <c r="B79" s="12" t="s">
        <v>216</v>
      </c>
      <c r="C79" s="13" t="s">
        <v>217</v>
      </c>
      <c r="D79" s="14" t="s">
        <v>34</v>
      </c>
      <c r="E79" s="14"/>
      <c r="F79" s="15">
        <v>42444</v>
      </c>
      <c r="G79" s="16">
        <v>5600</v>
      </c>
      <c r="H79" s="16">
        <f t="shared" si="1"/>
        <v>67200</v>
      </c>
      <c r="I79" s="17" t="s">
        <v>181</v>
      </c>
      <c r="J79" s="14" t="s">
        <v>181</v>
      </c>
      <c r="K79" s="14" t="s">
        <v>209</v>
      </c>
      <c r="L79" s="18"/>
    </row>
    <row r="80" spans="1:12">
      <c r="A80" s="11">
        <v>75</v>
      </c>
      <c r="B80" s="12" t="s">
        <v>218</v>
      </c>
      <c r="C80" s="13" t="s">
        <v>219</v>
      </c>
      <c r="D80" s="14" t="s">
        <v>34</v>
      </c>
      <c r="E80" s="14"/>
      <c r="F80" s="15">
        <v>38604</v>
      </c>
      <c r="G80" s="16">
        <v>5600</v>
      </c>
      <c r="H80" s="16">
        <f t="shared" si="1"/>
        <v>67200</v>
      </c>
      <c r="I80" s="17" t="s">
        <v>181</v>
      </c>
      <c r="J80" s="14" t="s">
        <v>181</v>
      </c>
      <c r="K80" s="14" t="s">
        <v>51</v>
      </c>
      <c r="L80" s="18"/>
    </row>
    <row r="81" spans="1:12">
      <c r="A81" s="11">
        <v>76</v>
      </c>
      <c r="B81" s="12" t="s">
        <v>220</v>
      </c>
      <c r="C81" s="13" t="s">
        <v>221</v>
      </c>
      <c r="D81" s="14" t="s">
        <v>34</v>
      </c>
      <c r="E81" s="14"/>
      <c r="F81" s="15">
        <v>39043</v>
      </c>
      <c r="G81" s="16">
        <v>5600</v>
      </c>
      <c r="H81" s="16">
        <f t="shared" si="1"/>
        <v>67200</v>
      </c>
      <c r="I81" s="17" t="s">
        <v>181</v>
      </c>
      <c r="J81" s="14" t="s">
        <v>181</v>
      </c>
      <c r="K81" s="14" t="s">
        <v>51</v>
      </c>
      <c r="L81" s="18"/>
    </row>
    <row r="82" spans="1:12">
      <c r="A82" s="11">
        <v>77</v>
      </c>
      <c r="B82" s="12" t="s">
        <v>222</v>
      </c>
      <c r="C82" s="13" t="s">
        <v>223</v>
      </c>
      <c r="D82" s="14" t="s">
        <v>34</v>
      </c>
      <c r="E82" s="14"/>
      <c r="F82" s="15">
        <v>42502</v>
      </c>
      <c r="G82" s="16">
        <v>5600</v>
      </c>
      <c r="H82" s="16">
        <f t="shared" si="1"/>
        <v>67200</v>
      </c>
      <c r="I82" s="17" t="s">
        <v>181</v>
      </c>
      <c r="J82" s="14" t="s">
        <v>181</v>
      </c>
      <c r="K82" s="14" t="s">
        <v>206</v>
      </c>
      <c r="L82" s="18"/>
    </row>
    <row r="83" spans="1:12">
      <c r="A83" s="11">
        <v>78</v>
      </c>
      <c r="B83" s="12" t="s">
        <v>224</v>
      </c>
      <c r="C83" s="13" t="s">
        <v>225</v>
      </c>
      <c r="D83" s="14" t="s">
        <v>34</v>
      </c>
      <c r="E83" s="14"/>
      <c r="F83" s="15">
        <v>40427</v>
      </c>
      <c r="G83" s="16">
        <v>5600</v>
      </c>
      <c r="H83" s="16">
        <f t="shared" si="1"/>
        <v>67200</v>
      </c>
      <c r="I83" s="17" t="s">
        <v>181</v>
      </c>
      <c r="J83" s="14" t="s">
        <v>181</v>
      </c>
      <c r="K83" s="14" t="s">
        <v>206</v>
      </c>
      <c r="L83" s="18"/>
    </row>
    <row r="84" spans="1:12">
      <c r="A84" s="11">
        <v>79</v>
      </c>
      <c r="B84" s="12" t="s">
        <v>226</v>
      </c>
      <c r="C84" s="13" t="s">
        <v>227</v>
      </c>
      <c r="D84" s="14" t="s">
        <v>34</v>
      </c>
      <c r="E84" s="14"/>
      <c r="F84" s="15">
        <v>43381</v>
      </c>
      <c r="G84" s="16">
        <v>5600</v>
      </c>
      <c r="H84" s="16">
        <f t="shared" si="1"/>
        <v>67200</v>
      </c>
      <c r="I84" s="17" t="s">
        <v>181</v>
      </c>
      <c r="J84" s="14" t="s">
        <v>181</v>
      </c>
      <c r="K84" s="14" t="s">
        <v>206</v>
      </c>
      <c r="L84" s="18"/>
    </row>
    <row r="85" spans="1:12">
      <c r="A85" s="11">
        <v>80</v>
      </c>
      <c r="B85" s="12" t="s">
        <v>228</v>
      </c>
      <c r="C85" s="13" t="s">
        <v>229</v>
      </c>
      <c r="D85" s="14" t="s">
        <v>34</v>
      </c>
      <c r="E85" s="14"/>
      <c r="F85" s="15">
        <v>38569</v>
      </c>
      <c r="G85" s="16">
        <v>5600</v>
      </c>
      <c r="H85" s="16">
        <f t="shared" si="1"/>
        <v>67200</v>
      </c>
      <c r="I85" s="17" t="s">
        <v>181</v>
      </c>
      <c r="J85" s="14" t="s">
        <v>181</v>
      </c>
      <c r="K85" s="14" t="s">
        <v>209</v>
      </c>
      <c r="L85" s="18"/>
    </row>
    <row r="86" spans="1:12">
      <c r="A86" s="11">
        <v>81</v>
      </c>
      <c r="B86" s="12" t="s">
        <v>230</v>
      </c>
      <c r="C86" s="13" t="s">
        <v>231</v>
      </c>
      <c r="D86" s="14" t="s">
        <v>34</v>
      </c>
      <c r="E86" s="19" t="s">
        <v>232</v>
      </c>
      <c r="F86" s="15">
        <v>38275</v>
      </c>
      <c r="G86" s="16">
        <v>5600</v>
      </c>
      <c r="H86" s="16">
        <f t="shared" si="1"/>
        <v>67200</v>
      </c>
      <c r="I86" s="17" t="s">
        <v>181</v>
      </c>
      <c r="J86" s="14" t="s">
        <v>181</v>
      </c>
      <c r="K86" s="14" t="s">
        <v>97</v>
      </c>
      <c r="L86" s="18"/>
    </row>
    <row r="87" spans="1:12">
      <c r="A87" s="11">
        <v>82</v>
      </c>
      <c r="B87" s="12" t="s">
        <v>234</v>
      </c>
      <c r="C87" s="13" t="s">
        <v>235</v>
      </c>
      <c r="D87" s="14" t="s">
        <v>34</v>
      </c>
      <c r="E87" s="14"/>
      <c r="F87" s="15">
        <v>38884</v>
      </c>
      <c r="G87" s="16">
        <v>5600</v>
      </c>
      <c r="H87" s="16">
        <f t="shared" si="1"/>
        <v>67200</v>
      </c>
      <c r="I87" s="17" t="s">
        <v>181</v>
      </c>
      <c r="J87" s="14" t="s">
        <v>181</v>
      </c>
      <c r="K87" s="14" t="s">
        <v>35</v>
      </c>
      <c r="L87" s="18"/>
    </row>
    <row r="88" spans="1:12">
      <c r="A88" s="11">
        <v>83</v>
      </c>
      <c r="B88" s="12" t="s">
        <v>236</v>
      </c>
      <c r="C88" s="13" t="s">
        <v>237</v>
      </c>
      <c r="D88" s="14" t="s">
        <v>34</v>
      </c>
      <c r="E88" s="19" t="s">
        <v>238</v>
      </c>
      <c r="F88" s="15">
        <v>37831</v>
      </c>
      <c r="G88" s="16">
        <v>5600</v>
      </c>
      <c r="H88" s="16">
        <f t="shared" si="1"/>
        <v>67200</v>
      </c>
      <c r="I88" s="17" t="s">
        <v>181</v>
      </c>
      <c r="J88" s="14" t="s">
        <v>181</v>
      </c>
      <c r="K88" s="14" t="s">
        <v>51</v>
      </c>
      <c r="L88" s="18">
        <v>3077.4</v>
      </c>
    </row>
    <row r="89" spans="1:12">
      <c r="A89" s="11">
        <v>84</v>
      </c>
      <c r="B89" s="12" t="s">
        <v>239</v>
      </c>
      <c r="C89" s="13" t="s">
        <v>240</v>
      </c>
      <c r="D89" s="14" t="s">
        <v>34</v>
      </c>
      <c r="E89" s="14"/>
      <c r="F89" s="15">
        <v>38139</v>
      </c>
      <c r="G89" s="16">
        <v>5600</v>
      </c>
      <c r="H89" s="16">
        <f t="shared" si="1"/>
        <v>67200</v>
      </c>
      <c r="I89" s="17" t="s">
        <v>181</v>
      </c>
      <c r="J89" s="14" t="s">
        <v>181</v>
      </c>
      <c r="K89" s="14" t="s">
        <v>206</v>
      </c>
      <c r="L89" s="18">
        <v>1847.4</v>
      </c>
    </row>
    <row r="90" spans="1:12">
      <c r="A90" s="11">
        <v>85</v>
      </c>
      <c r="B90" s="12" t="s">
        <v>242</v>
      </c>
      <c r="C90" s="13" t="s">
        <v>243</v>
      </c>
      <c r="D90" s="14" t="s">
        <v>17</v>
      </c>
      <c r="E90" s="14"/>
      <c r="F90" s="15">
        <v>44056</v>
      </c>
      <c r="G90" s="16">
        <v>9900</v>
      </c>
      <c r="H90" s="16">
        <f t="shared" si="1"/>
        <v>118800</v>
      </c>
      <c r="I90" s="17" t="s">
        <v>241</v>
      </c>
      <c r="J90" s="14" t="s">
        <v>241</v>
      </c>
      <c r="K90" s="14" t="s">
        <v>18</v>
      </c>
      <c r="L90" s="18"/>
    </row>
    <row r="91" spans="1:12">
      <c r="A91" s="11">
        <v>86</v>
      </c>
      <c r="B91" s="12" t="s">
        <v>244</v>
      </c>
      <c r="C91" s="13" t="s">
        <v>245</v>
      </c>
      <c r="D91" s="14" t="s">
        <v>17</v>
      </c>
      <c r="E91" s="14"/>
      <c r="F91" s="15">
        <v>43999</v>
      </c>
      <c r="G91" s="16">
        <v>9900</v>
      </c>
      <c r="H91" s="16">
        <f t="shared" si="1"/>
        <v>118800</v>
      </c>
      <c r="I91" s="17" t="s">
        <v>241</v>
      </c>
      <c r="J91" s="14" t="s">
        <v>241</v>
      </c>
      <c r="K91" s="14" t="s">
        <v>51</v>
      </c>
      <c r="L91" s="18"/>
    </row>
    <row r="92" spans="1:12">
      <c r="A92" s="11">
        <v>87</v>
      </c>
      <c r="B92" s="12" t="s">
        <v>246</v>
      </c>
      <c r="C92" s="13" t="s">
        <v>247</v>
      </c>
      <c r="D92" s="14" t="s">
        <v>17</v>
      </c>
      <c r="E92" s="14"/>
      <c r="F92" s="15">
        <v>43656</v>
      </c>
      <c r="G92" s="16">
        <v>9900</v>
      </c>
      <c r="H92" s="16">
        <f t="shared" si="1"/>
        <v>118800</v>
      </c>
      <c r="I92" s="17" t="s">
        <v>241</v>
      </c>
      <c r="J92" s="14" t="s">
        <v>241</v>
      </c>
      <c r="K92" s="14" t="s">
        <v>38</v>
      </c>
      <c r="L92" s="18"/>
    </row>
    <row r="93" spans="1:12">
      <c r="A93" s="11">
        <v>88</v>
      </c>
      <c r="B93" s="12" t="s">
        <v>248</v>
      </c>
      <c r="C93" s="13" t="s">
        <v>249</v>
      </c>
      <c r="D93" s="14" t="s">
        <v>17</v>
      </c>
      <c r="E93" s="14"/>
      <c r="F93" s="15">
        <v>43656</v>
      </c>
      <c r="G93" s="16">
        <v>9900</v>
      </c>
      <c r="H93" s="16">
        <f t="shared" si="1"/>
        <v>118800</v>
      </c>
      <c r="I93" s="17" t="s">
        <v>241</v>
      </c>
      <c r="J93" s="14" t="s">
        <v>241</v>
      </c>
      <c r="K93" s="14" t="s">
        <v>38</v>
      </c>
      <c r="L93" s="18"/>
    </row>
    <row r="94" spans="1:12">
      <c r="A94" s="11">
        <v>89</v>
      </c>
      <c r="B94" s="12" t="s">
        <v>250</v>
      </c>
      <c r="C94" s="13" t="s">
        <v>251</v>
      </c>
      <c r="D94" s="14" t="s">
        <v>34</v>
      </c>
      <c r="E94" s="14"/>
      <c r="F94" s="15">
        <v>43404</v>
      </c>
      <c r="G94" s="16">
        <v>5600</v>
      </c>
      <c r="H94" s="16">
        <f t="shared" si="1"/>
        <v>67200</v>
      </c>
      <c r="I94" s="17" t="s">
        <v>241</v>
      </c>
      <c r="J94" s="14" t="s">
        <v>241</v>
      </c>
      <c r="K94" s="14" t="s">
        <v>97</v>
      </c>
      <c r="L94" s="18"/>
    </row>
    <row r="95" spans="1:12">
      <c r="A95" s="11">
        <v>90</v>
      </c>
      <c r="B95" s="12" t="s">
        <v>252</v>
      </c>
      <c r="C95" s="13" t="s">
        <v>253</v>
      </c>
      <c r="D95" s="14" t="s">
        <v>34</v>
      </c>
      <c r="E95" s="14"/>
      <c r="F95" s="15">
        <v>42506</v>
      </c>
      <c r="G95" s="16">
        <v>5600</v>
      </c>
      <c r="H95" s="16">
        <f t="shared" si="1"/>
        <v>67200</v>
      </c>
      <c r="I95" s="17" t="s">
        <v>241</v>
      </c>
      <c r="J95" s="14" t="s">
        <v>241</v>
      </c>
      <c r="K95" s="14" t="s">
        <v>51</v>
      </c>
      <c r="L95" s="18"/>
    </row>
    <row r="96" spans="1:12">
      <c r="A96" s="11">
        <v>91</v>
      </c>
      <c r="B96" s="12" t="s">
        <v>254</v>
      </c>
      <c r="C96" s="13" t="s">
        <v>255</v>
      </c>
      <c r="D96" s="14" t="s">
        <v>34</v>
      </c>
      <c r="E96" s="19" t="s">
        <v>256</v>
      </c>
      <c r="F96" s="15">
        <v>38989</v>
      </c>
      <c r="G96" s="16">
        <v>5600</v>
      </c>
      <c r="H96" s="16">
        <f t="shared" si="1"/>
        <v>67200</v>
      </c>
      <c r="I96" s="17" t="s">
        <v>241</v>
      </c>
      <c r="J96" s="14" t="s">
        <v>241</v>
      </c>
      <c r="K96" s="14" t="s">
        <v>97</v>
      </c>
      <c r="L96" s="18"/>
    </row>
    <row r="97" spans="1:12">
      <c r="A97" s="11">
        <v>92</v>
      </c>
      <c r="B97" s="12" t="s">
        <v>257</v>
      </c>
      <c r="C97" s="13" t="s">
        <v>258</v>
      </c>
      <c r="D97" s="14" t="s">
        <v>34</v>
      </c>
      <c r="E97" s="14"/>
      <c r="F97" s="15">
        <v>36542</v>
      </c>
      <c r="G97" s="16">
        <v>5600</v>
      </c>
      <c r="H97" s="16">
        <f t="shared" si="1"/>
        <v>67200</v>
      </c>
      <c r="I97" s="17" t="s">
        <v>241</v>
      </c>
      <c r="J97" s="14" t="s">
        <v>241</v>
      </c>
      <c r="K97" s="14" t="s">
        <v>259</v>
      </c>
      <c r="L97" s="18"/>
    </row>
    <row r="98" spans="1:12">
      <c r="A98" s="11">
        <v>93</v>
      </c>
      <c r="B98" s="12" t="s">
        <v>260</v>
      </c>
      <c r="C98" s="13" t="s">
        <v>261</v>
      </c>
      <c r="D98" s="14" t="s">
        <v>34</v>
      </c>
      <c r="E98" s="14"/>
      <c r="F98" s="15">
        <v>42394</v>
      </c>
      <c r="G98" s="16">
        <v>5600</v>
      </c>
      <c r="H98" s="16">
        <f t="shared" si="1"/>
        <v>67200</v>
      </c>
      <c r="I98" s="17" t="s">
        <v>241</v>
      </c>
      <c r="J98" s="14" t="s">
        <v>262</v>
      </c>
      <c r="K98" s="14" t="s">
        <v>42</v>
      </c>
      <c r="L98" s="18"/>
    </row>
    <row r="99" spans="1:12">
      <c r="A99" s="11">
        <v>94</v>
      </c>
      <c r="B99" s="12" t="s">
        <v>263</v>
      </c>
      <c r="C99" s="13" t="s">
        <v>264</v>
      </c>
      <c r="D99" s="14" t="s">
        <v>34</v>
      </c>
      <c r="E99" s="14"/>
      <c r="F99" s="15">
        <v>38503</v>
      </c>
      <c r="G99" s="16">
        <v>5600</v>
      </c>
      <c r="H99" s="16">
        <f t="shared" si="1"/>
        <v>67200</v>
      </c>
      <c r="I99" s="17" t="s">
        <v>241</v>
      </c>
      <c r="J99" s="14" t="s">
        <v>241</v>
      </c>
      <c r="K99" s="14" t="s">
        <v>51</v>
      </c>
      <c r="L99" s="18"/>
    </row>
    <row r="100" spans="1:12">
      <c r="A100" s="11">
        <v>95</v>
      </c>
      <c r="B100" s="12" t="s">
        <v>265</v>
      </c>
      <c r="C100" s="13" t="s">
        <v>266</v>
      </c>
      <c r="D100" s="14" t="s">
        <v>34</v>
      </c>
      <c r="E100" s="14"/>
      <c r="F100" s="15">
        <v>38910</v>
      </c>
      <c r="G100" s="16">
        <v>5600</v>
      </c>
      <c r="H100" s="16">
        <f t="shared" si="1"/>
        <v>67200</v>
      </c>
      <c r="I100" s="17" t="s">
        <v>241</v>
      </c>
      <c r="J100" s="14" t="s">
        <v>241</v>
      </c>
      <c r="K100" s="14" t="s">
        <v>51</v>
      </c>
      <c r="L100" s="18"/>
    </row>
    <row r="101" spans="1:12">
      <c r="A101" s="11">
        <v>96</v>
      </c>
      <c r="B101" s="12" t="s">
        <v>267</v>
      </c>
      <c r="C101" s="13" t="s">
        <v>268</v>
      </c>
      <c r="D101" s="14" t="s">
        <v>34</v>
      </c>
      <c r="E101" s="19" t="s">
        <v>269</v>
      </c>
      <c r="F101" s="15">
        <v>42599</v>
      </c>
      <c r="G101" s="16">
        <v>5600</v>
      </c>
      <c r="H101" s="16">
        <f t="shared" si="1"/>
        <v>67200</v>
      </c>
      <c r="I101" s="17" t="s">
        <v>241</v>
      </c>
      <c r="J101" s="14" t="s">
        <v>241</v>
      </c>
      <c r="K101" s="14" t="s">
        <v>38</v>
      </c>
      <c r="L101" s="18"/>
    </row>
    <row r="102" spans="1:12">
      <c r="A102" s="11">
        <v>97</v>
      </c>
      <c r="B102" s="12" t="s">
        <v>270</v>
      </c>
      <c r="C102" s="13" t="s">
        <v>271</v>
      </c>
      <c r="D102" s="14" t="s">
        <v>34</v>
      </c>
      <c r="E102" s="14"/>
      <c r="F102" s="15">
        <v>36581</v>
      </c>
      <c r="G102" s="16">
        <v>5600</v>
      </c>
      <c r="H102" s="16">
        <f t="shared" si="1"/>
        <v>67200</v>
      </c>
      <c r="I102" s="17" t="s">
        <v>241</v>
      </c>
      <c r="J102" s="14" t="s">
        <v>241</v>
      </c>
      <c r="K102" s="14" t="s">
        <v>272</v>
      </c>
      <c r="L102" s="18"/>
    </row>
    <row r="103" spans="1:12">
      <c r="A103" s="11">
        <v>98</v>
      </c>
      <c r="B103" s="12" t="s">
        <v>273</v>
      </c>
      <c r="C103" s="13" t="s">
        <v>274</v>
      </c>
      <c r="D103" s="14" t="s">
        <v>34</v>
      </c>
      <c r="E103" s="19" t="s">
        <v>275</v>
      </c>
      <c r="F103" s="15">
        <v>41654</v>
      </c>
      <c r="G103" s="16">
        <v>5600</v>
      </c>
      <c r="H103" s="16">
        <f t="shared" si="1"/>
        <v>67200</v>
      </c>
      <c r="I103" s="17" t="s">
        <v>241</v>
      </c>
      <c r="J103" s="14" t="s">
        <v>241</v>
      </c>
      <c r="K103" s="14" t="s">
        <v>276</v>
      </c>
      <c r="L103" s="18"/>
    </row>
    <row r="104" spans="1:12">
      <c r="A104" s="11">
        <v>99</v>
      </c>
      <c r="B104" s="12" t="s">
        <v>277</v>
      </c>
      <c r="C104" s="13" t="s">
        <v>278</v>
      </c>
      <c r="D104" s="14" t="s">
        <v>34</v>
      </c>
      <c r="E104" s="14"/>
      <c r="F104" s="15">
        <v>38630</v>
      </c>
      <c r="G104" s="16">
        <v>5600</v>
      </c>
      <c r="H104" s="16">
        <f t="shared" si="1"/>
        <v>67200</v>
      </c>
      <c r="I104" s="17" t="s">
        <v>241</v>
      </c>
      <c r="J104" s="14" t="s">
        <v>241</v>
      </c>
      <c r="K104" s="14" t="s">
        <v>97</v>
      </c>
      <c r="L104" s="18"/>
    </row>
    <row r="105" spans="1:12">
      <c r="A105" s="11">
        <v>100</v>
      </c>
      <c r="B105" s="12" t="s">
        <v>279</v>
      </c>
      <c r="C105" s="13" t="s">
        <v>280</v>
      </c>
      <c r="D105" s="14" t="s">
        <v>34</v>
      </c>
      <c r="E105" s="14"/>
      <c r="F105" s="15">
        <v>37901</v>
      </c>
      <c r="G105" s="16">
        <v>5600</v>
      </c>
      <c r="H105" s="16">
        <f t="shared" si="1"/>
        <v>67200</v>
      </c>
      <c r="I105" s="17" t="s">
        <v>241</v>
      </c>
      <c r="J105" s="14" t="s">
        <v>241</v>
      </c>
      <c r="K105" s="14" t="s">
        <v>97</v>
      </c>
      <c r="L105" s="18"/>
    </row>
    <row r="106" spans="1:12">
      <c r="A106" s="11">
        <v>101</v>
      </c>
      <c r="B106" s="12" t="s">
        <v>281</v>
      </c>
      <c r="C106" s="13" t="s">
        <v>282</v>
      </c>
      <c r="D106" s="14" t="s">
        <v>34</v>
      </c>
      <c r="E106" s="14"/>
      <c r="F106" s="15">
        <v>36655</v>
      </c>
      <c r="G106" s="16">
        <v>5600</v>
      </c>
      <c r="H106" s="16">
        <f t="shared" si="1"/>
        <v>67200</v>
      </c>
      <c r="I106" s="17" t="s">
        <v>241</v>
      </c>
      <c r="J106" s="14" t="s">
        <v>241</v>
      </c>
      <c r="K106" s="14" t="s">
        <v>233</v>
      </c>
      <c r="L106" s="18"/>
    </row>
    <row r="107" spans="1:12">
      <c r="A107" s="11">
        <v>102</v>
      </c>
      <c r="B107" s="12" t="s">
        <v>283</v>
      </c>
      <c r="C107" s="13" t="s">
        <v>284</v>
      </c>
      <c r="D107" s="14" t="s">
        <v>34</v>
      </c>
      <c r="E107" s="14"/>
      <c r="F107" s="15">
        <v>38103</v>
      </c>
      <c r="G107" s="16">
        <v>5600</v>
      </c>
      <c r="H107" s="16">
        <f t="shared" si="1"/>
        <v>67200</v>
      </c>
      <c r="I107" s="17" t="s">
        <v>241</v>
      </c>
      <c r="J107" s="14" t="s">
        <v>241</v>
      </c>
      <c r="K107" s="14" t="s">
        <v>107</v>
      </c>
      <c r="L107" s="18"/>
    </row>
    <row r="108" spans="1:12">
      <c r="A108" s="11">
        <v>103</v>
      </c>
      <c r="B108" s="12" t="s">
        <v>285</v>
      </c>
      <c r="C108" s="13" t="s">
        <v>286</v>
      </c>
      <c r="D108" s="14" t="s">
        <v>34</v>
      </c>
      <c r="E108" s="14"/>
      <c r="F108" s="15">
        <v>37932</v>
      </c>
      <c r="G108" s="16">
        <v>5600</v>
      </c>
      <c r="H108" s="16">
        <f t="shared" si="1"/>
        <v>67200</v>
      </c>
      <c r="I108" s="17" t="s">
        <v>241</v>
      </c>
      <c r="J108" s="14" t="s">
        <v>241</v>
      </c>
      <c r="K108" s="14" t="s">
        <v>107</v>
      </c>
      <c r="L108" s="18"/>
    </row>
    <row r="109" spans="1:12">
      <c r="A109" s="11">
        <v>104</v>
      </c>
      <c r="B109" s="12" t="s">
        <v>288</v>
      </c>
      <c r="C109" s="13" t="s">
        <v>289</v>
      </c>
      <c r="D109" s="14" t="s">
        <v>17</v>
      </c>
      <c r="E109" s="14"/>
      <c r="F109" s="15">
        <v>43812</v>
      </c>
      <c r="G109" s="16">
        <v>9900</v>
      </c>
      <c r="H109" s="16">
        <f t="shared" si="1"/>
        <v>118800</v>
      </c>
      <c r="I109" s="17" t="s">
        <v>287</v>
      </c>
      <c r="J109" s="14" t="s">
        <v>287</v>
      </c>
      <c r="K109" s="14" t="s">
        <v>58</v>
      </c>
      <c r="L109" s="18"/>
    </row>
    <row r="110" spans="1:12">
      <c r="A110" s="11">
        <v>105</v>
      </c>
      <c r="B110" s="12" t="s">
        <v>290</v>
      </c>
      <c r="C110" s="13" t="s">
        <v>291</v>
      </c>
      <c r="D110" s="14" t="s">
        <v>17</v>
      </c>
      <c r="E110" s="14"/>
      <c r="F110" s="15">
        <v>43077</v>
      </c>
      <c r="G110" s="16">
        <v>9900</v>
      </c>
      <c r="H110" s="16">
        <f t="shared" si="1"/>
        <v>118800</v>
      </c>
      <c r="I110" s="17" t="s">
        <v>287</v>
      </c>
      <c r="J110" s="14" t="s">
        <v>287</v>
      </c>
      <c r="K110" s="14" t="s">
        <v>18</v>
      </c>
      <c r="L110" s="18"/>
    </row>
    <row r="111" spans="1:12">
      <c r="A111" s="11">
        <v>106</v>
      </c>
      <c r="B111" s="12" t="s">
        <v>292</v>
      </c>
      <c r="C111" s="13" t="s">
        <v>293</v>
      </c>
      <c r="D111" s="14" t="s">
        <v>17</v>
      </c>
      <c r="E111" s="14"/>
      <c r="F111" s="15">
        <v>43276</v>
      </c>
      <c r="G111" s="16">
        <v>9900</v>
      </c>
      <c r="H111" s="16">
        <f t="shared" si="1"/>
        <v>118800</v>
      </c>
      <c r="I111" s="17" t="s">
        <v>287</v>
      </c>
      <c r="J111" s="14" t="s">
        <v>287</v>
      </c>
      <c r="K111" s="14" t="s">
        <v>38</v>
      </c>
      <c r="L111" s="18"/>
    </row>
    <row r="112" spans="1:12">
      <c r="A112" s="11">
        <v>107</v>
      </c>
      <c r="B112" s="12" t="s">
        <v>294</v>
      </c>
      <c r="C112" s="13" t="s">
        <v>295</v>
      </c>
      <c r="D112" s="14" t="s">
        <v>17</v>
      </c>
      <c r="E112" s="14"/>
      <c r="F112" s="15">
        <v>43404</v>
      </c>
      <c r="G112" s="16">
        <v>9900</v>
      </c>
      <c r="H112" s="16">
        <f t="shared" si="1"/>
        <v>118800</v>
      </c>
      <c r="I112" s="17" t="s">
        <v>287</v>
      </c>
      <c r="J112" s="14" t="s">
        <v>287</v>
      </c>
      <c r="K112" s="14" t="s">
        <v>58</v>
      </c>
      <c r="L112" s="18"/>
    </row>
    <row r="113" spans="1:12">
      <c r="A113" s="11">
        <v>108</v>
      </c>
      <c r="B113" s="12" t="s">
        <v>296</v>
      </c>
      <c r="C113" s="13" t="s">
        <v>297</v>
      </c>
      <c r="D113" s="14" t="s">
        <v>17</v>
      </c>
      <c r="E113" s="14"/>
      <c r="F113" s="15">
        <v>42755</v>
      </c>
      <c r="G113" s="16">
        <v>9900</v>
      </c>
      <c r="H113" s="16">
        <f t="shared" si="1"/>
        <v>118800</v>
      </c>
      <c r="I113" s="17" t="s">
        <v>287</v>
      </c>
      <c r="J113" s="14" t="s">
        <v>287</v>
      </c>
      <c r="K113" s="14" t="s">
        <v>18</v>
      </c>
      <c r="L113" s="18"/>
    </row>
    <row r="114" spans="1:12">
      <c r="A114" s="11">
        <v>109</v>
      </c>
      <c r="B114" s="12" t="s">
        <v>298</v>
      </c>
      <c r="C114" s="13" t="s">
        <v>299</v>
      </c>
      <c r="D114" s="14" t="s">
        <v>17</v>
      </c>
      <c r="E114" s="14"/>
      <c r="F114" s="15">
        <v>41688</v>
      </c>
      <c r="G114" s="16">
        <v>9900</v>
      </c>
      <c r="H114" s="16">
        <f t="shared" si="1"/>
        <v>118800</v>
      </c>
      <c r="I114" s="17" t="s">
        <v>287</v>
      </c>
      <c r="J114" s="14" t="s">
        <v>287</v>
      </c>
      <c r="K114" s="14" t="s">
        <v>38</v>
      </c>
      <c r="L114" s="18"/>
    </row>
    <row r="115" spans="1:12">
      <c r="A115" s="11">
        <v>110</v>
      </c>
      <c r="B115" s="12" t="s">
        <v>300</v>
      </c>
      <c r="C115" s="13" t="s">
        <v>301</v>
      </c>
      <c r="D115" s="14" t="s">
        <v>17</v>
      </c>
      <c r="E115" s="19" t="s">
        <v>30</v>
      </c>
      <c r="F115" s="15">
        <v>44225</v>
      </c>
      <c r="G115" s="16">
        <v>9900</v>
      </c>
      <c r="H115" s="16">
        <f t="shared" si="1"/>
        <v>118800</v>
      </c>
      <c r="I115" s="17" t="s">
        <v>287</v>
      </c>
      <c r="J115" s="14" t="s">
        <v>31</v>
      </c>
      <c r="K115" s="14" t="s">
        <v>276</v>
      </c>
      <c r="L115" s="18"/>
    </row>
    <row r="116" spans="1:12">
      <c r="A116" s="11">
        <v>111</v>
      </c>
      <c r="B116" s="12" t="s">
        <v>302</v>
      </c>
      <c r="C116" s="13" t="s">
        <v>303</v>
      </c>
      <c r="D116" s="14" t="s">
        <v>17</v>
      </c>
      <c r="E116" s="19" t="s">
        <v>304</v>
      </c>
      <c r="F116" s="15">
        <v>43390</v>
      </c>
      <c r="G116" s="16">
        <v>9900</v>
      </c>
      <c r="H116" s="16">
        <f t="shared" si="1"/>
        <v>118800</v>
      </c>
      <c r="I116" s="17" t="s">
        <v>287</v>
      </c>
      <c r="J116" s="14" t="s">
        <v>287</v>
      </c>
      <c r="K116" s="14" t="s">
        <v>305</v>
      </c>
      <c r="L116" s="18"/>
    </row>
    <row r="117" spans="1:12">
      <c r="A117" s="11">
        <v>112</v>
      </c>
      <c r="B117" s="12" t="s">
        <v>306</v>
      </c>
      <c r="C117" s="13" t="s">
        <v>307</v>
      </c>
      <c r="D117" s="14" t="s">
        <v>17</v>
      </c>
      <c r="E117" s="14"/>
      <c r="F117" s="15">
        <v>43073</v>
      </c>
      <c r="G117" s="16">
        <v>9900</v>
      </c>
      <c r="H117" s="16">
        <f t="shared" si="1"/>
        <v>118800</v>
      </c>
      <c r="I117" s="17" t="s">
        <v>287</v>
      </c>
      <c r="J117" s="14" t="s">
        <v>287</v>
      </c>
      <c r="K117" s="14" t="s">
        <v>51</v>
      </c>
      <c r="L117" s="18"/>
    </row>
    <row r="118" spans="1:12">
      <c r="A118" s="11">
        <v>113</v>
      </c>
      <c r="B118" s="12" t="s">
        <v>308</v>
      </c>
      <c r="C118" s="13" t="s">
        <v>309</v>
      </c>
      <c r="D118" s="14" t="s">
        <v>17</v>
      </c>
      <c r="E118" s="14"/>
      <c r="F118" s="15">
        <v>41649</v>
      </c>
      <c r="G118" s="16">
        <v>9900</v>
      </c>
      <c r="H118" s="16">
        <f t="shared" si="1"/>
        <v>118800</v>
      </c>
      <c r="I118" s="17" t="s">
        <v>287</v>
      </c>
      <c r="J118" s="14" t="s">
        <v>287</v>
      </c>
      <c r="K118" s="14" t="s">
        <v>18</v>
      </c>
      <c r="L118" s="18"/>
    </row>
    <row r="119" spans="1:12">
      <c r="A119" s="11">
        <v>114</v>
      </c>
      <c r="B119" s="12" t="s">
        <v>310</v>
      </c>
      <c r="C119" s="13" t="s">
        <v>311</v>
      </c>
      <c r="D119" s="14" t="s">
        <v>17</v>
      </c>
      <c r="E119" s="19" t="s">
        <v>312</v>
      </c>
      <c r="F119" s="15">
        <v>42461</v>
      </c>
      <c r="G119" s="16">
        <v>9900</v>
      </c>
      <c r="H119" s="16">
        <f t="shared" si="1"/>
        <v>118800</v>
      </c>
      <c r="I119" s="17" t="s">
        <v>287</v>
      </c>
      <c r="J119" s="14" t="s">
        <v>31</v>
      </c>
      <c r="K119" s="14" t="s">
        <v>58</v>
      </c>
      <c r="L119" s="18"/>
    </row>
    <row r="120" spans="1:12">
      <c r="A120" s="11">
        <v>115</v>
      </c>
      <c r="B120" s="12" t="s">
        <v>313</v>
      </c>
      <c r="C120" s="13" t="s">
        <v>314</v>
      </c>
      <c r="D120" s="14" t="s">
        <v>17</v>
      </c>
      <c r="E120" s="14"/>
      <c r="F120" s="15">
        <v>43405</v>
      </c>
      <c r="G120" s="16">
        <v>9900</v>
      </c>
      <c r="H120" s="16">
        <f t="shared" si="1"/>
        <v>118800</v>
      </c>
      <c r="I120" s="17" t="s">
        <v>287</v>
      </c>
      <c r="J120" s="14" t="s">
        <v>287</v>
      </c>
      <c r="K120" s="14" t="s">
        <v>51</v>
      </c>
      <c r="L120" s="18"/>
    </row>
    <row r="121" spans="1:12">
      <c r="A121" s="11">
        <v>116</v>
      </c>
      <c r="B121" s="12" t="s">
        <v>315</v>
      </c>
      <c r="C121" s="13" t="s">
        <v>316</v>
      </c>
      <c r="D121" s="14" t="s">
        <v>17</v>
      </c>
      <c r="E121" s="14"/>
      <c r="F121" s="15">
        <v>43056</v>
      </c>
      <c r="G121" s="16">
        <v>9900</v>
      </c>
      <c r="H121" s="16">
        <f t="shared" si="1"/>
        <v>118800</v>
      </c>
      <c r="I121" s="17" t="s">
        <v>287</v>
      </c>
      <c r="J121" s="14" t="s">
        <v>287</v>
      </c>
      <c r="K121" s="14" t="s">
        <v>42</v>
      </c>
      <c r="L121" s="18"/>
    </row>
    <row r="122" spans="1:12">
      <c r="A122" s="11">
        <v>117</v>
      </c>
      <c r="B122" s="12" t="s">
        <v>317</v>
      </c>
      <c r="C122" s="13" t="s">
        <v>318</v>
      </c>
      <c r="D122" s="14" t="s">
        <v>17</v>
      </c>
      <c r="E122" s="14"/>
      <c r="F122" s="15">
        <v>38987</v>
      </c>
      <c r="G122" s="16">
        <v>9900</v>
      </c>
      <c r="H122" s="16">
        <f t="shared" si="1"/>
        <v>118800</v>
      </c>
      <c r="I122" s="17" t="s">
        <v>287</v>
      </c>
      <c r="J122" s="14" t="s">
        <v>287</v>
      </c>
      <c r="K122" s="14" t="s">
        <v>18</v>
      </c>
      <c r="L122" s="18"/>
    </row>
    <row r="123" spans="1:12">
      <c r="A123" s="11">
        <v>118</v>
      </c>
      <c r="B123" s="12" t="s">
        <v>319</v>
      </c>
      <c r="C123" s="13" t="s">
        <v>320</v>
      </c>
      <c r="D123" s="14" t="s">
        <v>17</v>
      </c>
      <c r="E123" s="19" t="s">
        <v>321</v>
      </c>
      <c r="F123" s="15">
        <v>41715</v>
      </c>
      <c r="G123" s="16">
        <v>9900</v>
      </c>
      <c r="H123" s="16">
        <f t="shared" si="1"/>
        <v>118800</v>
      </c>
      <c r="I123" s="17" t="s">
        <v>287</v>
      </c>
      <c r="J123" s="14" t="s">
        <v>31</v>
      </c>
      <c r="K123" s="14" t="s">
        <v>18</v>
      </c>
      <c r="L123" s="18"/>
    </row>
    <row r="124" spans="1:12">
      <c r="A124" s="11">
        <v>119</v>
      </c>
      <c r="B124" s="12" t="s">
        <v>322</v>
      </c>
      <c r="C124" s="13" t="s">
        <v>323</v>
      </c>
      <c r="D124" s="14" t="s">
        <v>17</v>
      </c>
      <c r="E124" s="14"/>
      <c r="F124" s="15">
        <v>43703</v>
      </c>
      <c r="G124" s="16">
        <v>9900</v>
      </c>
      <c r="H124" s="16">
        <f t="shared" si="1"/>
        <v>118800</v>
      </c>
      <c r="I124" s="17" t="s">
        <v>287</v>
      </c>
      <c r="J124" s="14" t="s">
        <v>287</v>
      </c>
      <c r="K124" s="14" t="s">
        <v>233</v>
      </c>
      <c r="L124" s="18"/>
    </row>
    <row r="125" spans="1:12">
      <c r="A125" s="11">
        <v>120</v>
      </c>
      <c r="B125" s="12" t="s">
        <v>324</v>
      </c>
      <c r="C125" s="13" t="s">
        <v>325</v>
      </c>
      <c r="D125" s="14" t="s">
        <v>17</v>
      </c>
      <c r="E125" s="14"/>
      <c r="F125" s="15">
        <v>42706</v>
      </c>
      <c r="G125" s="16">
        <v>9900</v>
      </c>
      <c r="H125" s="16">
        <f t="shared" si="1"/>
        <v>118800</v>
      </c>
      <c r="I125" s="17" t="s">
        <v>287</v>
      </c>
      <c r="J125" s="14" t="s">
        <v>287</v>
      </c>
      <c r="K125" s="14" t="s">
        <v>38</v>
      </c>
      <c r="L125" s="18"/>
    </row>
    <row r="126" spans="1:12" s="20" customFormat="1">
      <c r="A126" s="11">
        <v>121</v>
      </c>
      <c r="B126" s="12" t="s">
        <v>326</v>
      </c>
      <c r="C126" s="28" t="s">
        <v>327</v>
      </c>
      <c r="D126" s="14" t="s">
        <v>17</v>
      </c>
      <c r="E126" s="19" t="s">
        <v>321</v>
      </c>
      <c r="F126" s="15">
        <v>36802</v>
      </c>
      <c r="G126" s="16">
        <v>9900</v>
      </c>
      <c r="H126" s="16">
        <f t="shared" si="1"/>
        <v>118800</v>
      </c>
      <c r="I126" s="17" t="s">
        <v>287</v>
      </c>
      <c r="J126" s="14" t="s">
        <v>31</v>
      </c>
      <c r="K126" s="14" t="s">
        <v>38</v>
      </c>
      <c r="L126" s="18">
        <v>3659.4</v>
      </c>
    </row>
    <row r="127" spans="1:12">
      <c r="A127" s="11">
        <v>122</v>
      </c>
      <c r="B127" s="12" t="s">
        <v>328</v>
      </c>
      <c r="C127" s="13" t="s">
        <v>329</v>
      </c>
      <c r="D127" s="14" t="s">
        <v>17</v>
      </c>
      <c r="E127" s="14"/>
      <c r="F127" s="15">
        <v>40525</v>
      </c>
      <c r="G127" s="16">
        <v>9900</v>
      </c>
      <c r="H127" s="16">
        <f t="shared" si="1"/>
        <v>118800</v>
      </c>
      <c r="I127" s="17" t="s">
        <v>287</v>
      </c>
      <c r="J127" s="14" t="s">
        <v>287</v>
      </c>
      <c r="K127" s="14" t="s">
        <v>38</v>
      </c>
      <c r="L127" s="18">
        <v>3659.4</v>
      </c>
    </row>
    <row r="128" spans="1:12">
      <c r="A128" s="11">
        <v>123</v>
      </c>
      <c r="B128" s="12" t="s">
        <v>330</v>
      </c>
      <c r="C128" s="13" t="s">
        <v>331</v>
      </c>
      <c r="D128" s="14" t="s">
        <v>34</v>
      </c>
      <c r="E128" s="14"/>
      <c r="F128" s="15">
        <v>41457</v>
      </c>
      <c r="G128" s="16">
        <v>5600</v>
      </c>
      <c r="H128" s="16">
        <f t="shared" si="1"/>
        <v>67200</v>
      </c>
      <c r="I128" s="17" t="s">
        <v>287</v>
      </c>
      <c r="J128" s="14" t="s">
        <v>287</v>
      </c>
      <c r="K128" s="14" t="s">
        <v>42</v>
      </c>
      <c r="L128" s="18"/>
    </row>
    <row r="129" spans="1:12">
      <c r="A129" s="11">
        <v>124</v>
      </c>
      <c r="B129" s="12" t="s">
        <v>332</v>
      </c>
      <c r="C129" s="13" t="s">
        <v>333</v>
      </c>
      <c r="D129" s="14" t="s">
        <v>34</v>
      </c>
      <c r="E129" s="14"/>
      <c r="F129" s="15">
        <v>41414</v>
      </c>
      <c r="G129" s="16">
        <v>5600</v>
      </c>
      <c r="H129" s="16">
        <f t="shared" si="1"/>
        <v>67200</v>
      </c>
      <c r="I129" s="17" t="s">
        <v>287</v>
      </c>
      <c r="J129" s="14" t="s">
        <v>287</v>
      </c>
      <c r="K129" s="14" t="s">
        <v>334</v>
      </c>
      <c r="L129" s="18"/>
    </row>
    <row r="130" spans="1:12">
      <c r="A130" s="11">
        <v>125</v>
      </c>
      <c r="B130" s="12" t="s">
        <v>335</v>
      </c>
      <c r="C130" s="13" t="s">
        <v>336</v>
      </c>
      <c r="D130" s="14" t="s">
        <v>34</v>
      </c>
      <c r="E130" s="14"/>
      <c r="F130" s="15">
        <v>38989</v>
      </c>
      <c r="G130" s="16">
        <v>5600</v>
      </c>
      <c r="H130" s="16">
        <f t="shared" si="1"/>
        <v>67200</v>
      </c>
      <c r="I130" s="17" t="s">
        <v>287</v>
      </c>
      <c r="J130" s="14" t="s">
        <v>287</v>
      </c>
      <c r="K130" s="14" t="s">
        <v>42</v>
      </c>
      <c r="L130" s="18"/>
    </row>
    <row r="131" spans="1:12">
      <c r="A131" s="11">
        <v>126</v>
      </c>
      <c r="B131" s="12" t="s">
        <v>337</v>
      </c>
      <c r="C131" s="13" t="s">
        <v>338</v>
      </c>
      <c r="D131" s="14" t="s">
        <v>34</v>
      </c>
      <c r="E131" s="14"/>
      <c r="F131" s="15">
        <v>42338</v>
      </c>
      <c r="G131" s="16">
        <v>5600</v>
      </c>
      <c r="H131" s="16">
        <f t="shared" si="1"/>
        <v>67200</v>
      </c>
      <c r="I131" s="17" t="s">
        <v>287</v>
      </c>
      <c r="J131" s="14" t="s">
        <v>287</v>
      </c>
      <c r="K131" s="14" t="s">
        <v>58</v>
      </c>
      <c r="L131" s="18"/>
    </row>
    <row r="132" spans="1:12">
      <c r="A132" s="11">
        <v>127</v>
      </c>
      <c r="B132" s="12" t="s">
        <v>339</v>
      </c>
      <c r="C132" s="13" t="s">
        <v>340</v>
      </c>
      <c r="D132" s="14" t="s">
        <v>34</v>
      </c>
      <c r="E132" s="14"/>
      <c r="F132" s="15">
        <v>43403</v>
      </c>
      <c r="G132" s="16">
        <v>5600</v>
      </c>
      <c r="H132" s="16">
        <f t="shared" si="1"/>
        <v>67200</v>
      </c>
      <c r="I132" s="17" t="s">
        <v>287</v>
      </c>
      <c r="J132" s="14" t="s">
        <v>287</v>
      </c>
      <c r="K132" s="14" t="s">
        <v>42</v>
      </c>
      <c r="L132" s="18"/>
    </row>
    <row r="133" spans="1:12">
      <c r="A133" s="11">
        <v>128</v>
      </c>
      <c r="B133" s="12" t="s">
        <v>341</v>
      </c>
      <c r="C133" s="13" t="s">
        <v>342</v>
      </c>
      <c r="D133" s="14" t="s">
        <v>34</v>
      </c>
      <c r="E133" s="14"/>
      <c r="F133" s="15">
        <v>38958</v>
      </c>
      <c r="G133" s="16">
        <v>5600</v>
      </c>
      <c r="H133" s="16">
        <f t="shared" si="1"/>
        <v>67200</v>
      </c>
      <c r="I133" s="17" t="s">
        <v>287</v>
      </c>
      <c r="J133" s="14" t="s">
        <v>287</v>
      </c>
      <c r="K133" s="14" t="s">
        <v>38</v>
      </c>
      <c r="L133" s="18"/>
    </row>
    <row r="134" spans="1:12">
      <c r="A134" s="11">
        <v>129</v>
      </c>
      <c r="B134" s="12" t="s">
        <v>343</v>
      </c>
      <c r="C134" s="13" t="s">
        <v>344</v>
      </c>
      <c r="D134" s="14" t="s">
        <v>34</v>
      </c>
      <c r="E134" s="14"/>
      <c r="F134" s="15">
        <v>42767</v>
      </c>
      <c r="G134" s="16">
        <v>5600</v>
      </c>
      <c r="H134" s="16">
        <f t="shared" si="1"/>
        <v>67200</v>
      </c>
      <c r="I134" s="17" t="s">
        <v>287</v>
      </c>
      <c r="J134" s="14" t="s">
        <v>287</v>
      </c>
      <c r="K134" s="14" t="s">
        <v>38</v>
      </c>
      <c r="L134" s="18"/>
    </row>
    <row r="135" spans="1:12">
      <c r="A135" s="11">
        <v>130</v>
      </c>
      <c r="B135" s="12" t="s">
        <v>345</v>
      </c>
      <c r="C135" s="13" t="s">
        <v>346</v>
      </c>
      <c r="D135" s="14" t="s">
        <v>34</v>
      </c>
      <c r="E135" s="14"/>
      <c r="F135" s="15">
        <v>43403</v>
      </c>
      <c r="G135" s="16">
        <v>5600</v>
      </c>
      <c r="H135" s="16">
        <f t="shared" ref="H135:H198" si="2">G135*12</f>
        <v>67200</v>
      </c>
      <c r="I135" s="17" t="s">
        <v>287</v>
      </c>
      <c r="J135" s="14" t="s">
        <v>287</v>
      </c>
      <c r="K135" s="14" t="s">
        <v>42</v>
      </c>
      <c r="L135" s="18"/>
    </row>
    <row r="136" spans="1:12">
      <c r="A136" s="11">
        <v>131</v>
      </c>
      <c r="B136" s="12" t="s">
        <v>347</v>
      </c>
      <c r="C136" s="13" t="s">
        <v>348</v>
      </c>
      <c r="D136" s="14" t="s">
        <v>34</v>
      </c>
      <c r="E136" s="14"/>
      <c r="F136" s="15">
        <v>43397</v>
      </c>
      <c r="G136" s="16">
        <v>5600</v>
      </c>
      <c r="H136" s="16">
        <f t="shared" si="2"/>
        <v>67200</v>
      </c>
      <c r="I136" s="17" t="s">
        <v>287</v>
      </c>
      <c r="J136" s="14" t="s">
        <v>287</v>
      </c>
      <c r="K136" s="14" t="s">
        <v>42</v>
      </c>
      <c r="L136" s="18"/>
    </row>
    <row r="137" spans="1:12">
      <c r="A137" s="11">
        <v>132</v>
      </c>
      <c r="B137" s="12" t="s">
        <v>349</v>
      </c>
      <c r="C137" s="13" t="s">
        <v>350</v>
      </c>
      <c r="D137" s="14" t="s">
        <v>34</v>
      </c>
      <c r="E137" s="14"/>
      <c r="F137" s="15">
        <v>42823</v>
      </c>
      <c r="G137" s="16">
        <v>5600</v>
      </c>
      <c r="H137" s="16">
        <f t="shared" si="2"/>
        <v>67200</v>
      </c>
      <c r="I137" s="17" t="s">
        <v>287</v>
      </c>
      <c r="J137" s="14" t="s">
        <v>287</v>
      </c>
      <c r="K137" s="14" t="s">
        <v>42</v>
      </c>
      <c r="L137" s="18"/>
    </row>
    <row r="138" spans="1:12">
      <c r="A138" s="11">
        <v>133</v>
      </c>
      <c r="B138" s="12" t="s">
        <v>351</v>
      </c>
      <c r="C138" s="13" t="s">
        <v>352</v>
      </c>
      <c r="D138" s="14" t="s">
        <v>34</v>
      </c>
      <c r="E138" s="14"/>
      <c r="F138" s="15">
        <v>43727</v>
      </c>
      <c r="G138" s="16">
        <v>5600</v>
      </c>
      <c r="H138" s="16">
        <f t="shared" si="2"/>
        <v>67200</v>
      </c>
      <c r="I138" s="17" t="s">
        <v>287</v>
      </c>
      <c r="J138" s="14" t="s">
        <v>287</v>
      </c>
      <c r="K138" s="14" t="s">
        <v>42</v>
      </c>
      <c r="L138" s="18"/>
    </row>
    <row r="139" spans="1:12">
      <c r="A139" s="11">
        <v>134</v>
      </c>
      <c r="B139" s="12" t="s">
        <v>353</v>
      </c>
      <c r="C139" s="13" t="s">
        <v>354</v>
      </c>
      <c r="D139" s="14" t="s">
        <v>34</v>
      </c>
      <c r="E139" s="14"/>
      <c r="F139" s="15">
        <v>42706</v>
      </c>
      <c r="G139" s="16">
        <v>5600</v>
      </c>
      <c r="H139" s="16">
        <f t="shared" si="2"/>
        <v>67200</v>
      </c>
      <c r="I139" s="17" t="s">
        <v>287</v>
      </c>
      <c r="J139" s="14" t="s">
        <v>287</v>
      </c>
      <c r="K139" s="14" t="s">
        <v>38</v>
      </c>
      <c r="L139" s="18"/>
    </row>
    <row r="140" spans="1:12">
      <c r="A140" s="11">
        <v>135</v>
      </c>
      <c r="B140" s="12" t="s">
        <v>355</v>
      </c>
      <c r="C140" s="13" t="s">
        <v>356</v>
      </c>
      <c r="D140" s="14" t="s">
        <v>34</v>
      </c>
      <c r="E140" s="19" t="s">
        <v>357</v>
      </c>
      <c r="F140" s="15">
        <v>43517</v>
      </c>
      <c r="G140" s="16">
        <v>5600</v>
      </c>
      <c r="H140" s="16">
        <f t="shared" si="2"/>
        <v>67200</v>
      </c>
      <c r="I140" s="17" t="s">
        <v>287</v>
      </c>
      <c r="J140" s="14" t="s">
        <v>287</v>
      </c>
      <c r="K140" s="14" t="s">
        <v>358</v>
      </c>
      <c r="L140" s="18"/>
    </row>
    <row r="141" spans="1:12">
      <c r="A141" s="11">
        <v>136</v>
      </c>
      <c r="B141" s="12" t="s">
        <v>359</v>
      </c>
      <c r="C141" s="13" t="s">
        <v>360</v>
      </c>
      <c r="D141" s="14" t="s">
        <v>34</v>
      </c>
      <c r="E141" s="19" t="s">
        <v>361</v>
      </c>
      <c r="F141" s="15">
        <v>43367</v>
      </c>
      <c r="G141" s="16">
        <v>5600</v>
      </c>
      <c r="H141" s="16">
        <f t="shared" si="2"/>
        <v>67200</v>
      </c>
      <c r="I141" s="17" t="s">
        <v>287</v>
      </c>
      <c r="J141" s="14" t="s">
        <v>287</v>
      </c>
      <c r="K141" s="14" t="s">
        <v>42</v>
      </c>
      <c r="L141" s="18"/>
    </row>
    <row r="142" spans="1:12">
      <c r="A142" s="11">
        <v>137</v>
      </c>
      <c r="B142" s="12" t="s">
        <v>362</v>
      </c>
      <c r="C142" s="13" t="s">
        <v>363</v>
      </c>
      <c r="D142" s="14" t="s">
        <v>34</v>
      </c>
      <c r="E142" s="14"/>
      <c r="F142" s="15">
        <v>43398</v>
      </c>
      <c r="G142" s="16">
        <v>5600</v>
      </c>
      <c r="H142" s="16">
        <f t="shared" si="2"/>
        <v>67200</v>
      </c>
      <c r="I142" s="17" t="s">
        <v>287</v>
      </c>
      <c r="J142" s="14" t="s">
        <v>287</v>
      </c>
      <c r="K142" s="14" t="s">
        <v>38</v>
      </c>
      <c r="L142" s="18"/>
    </row>
    <row r="143" spans="1:12">
      <c r="A143" s="11">
        <v>138</v>
      </c>
      <c r="B143" s="12" t="s">
        <v>364</v>
      </c>
      <c r="C143" s="13" t="s">
        <v>365</v>
      </c>
      <c r="D143" s="14" t="s">
        <v>34</v>
      </c>
      <c r="E143" s="14"/>
      <c r="F143" s="15">
        <v>42951</v>
      </c>
      <c r="G143" s="16">
        <v>5600</v>
      </c>
      <c r="H143" s="16">
        <f t="shared" si="2"/>
        <v>67200</v>
      </c>
      <c r="I143" s="17" t="s">
        <v>287</v>
      </c>
      <c r="J143" s="14" t="s">
        <v>287</v>
      </c>
      <c r="K143" s="14" t="s">
        <v>58</v>
      </c>
      <c r="L143" s="18"/>
    </row>
    <row r="144" spans="1:12">
      <c r="A144" s="11">
        <v>139</v>
      </c>
      <c r="B144" s="12" t="s">
        <v>366</v>
      </c>
      <c r="C144" s="13" t="s">
        <v>367</v>
      </c>
      <c r="D144" s="14" t="s">
        <v>34</v>
      </c>
      <c r="E144" s="14"/>
      <c r="F144" s="15">
        <v>42452</v>
      </c>
      <c r="G144" s="16">
        <v>5600</v>
      </c>
      <c r="H144" s="16">
        <f t="shared" si="2"/>
        <v>67200</v>
      </c>
      <c r="I144" s="17" t="s">
        <v>287</v>
      </c>
      <c r="J144" s="14" t="s">
        <v>287</v>
      </c>
      <c r="K144" s="14" t="s">
        <v>38</v>
      </c>
      <c r="L144" s="18"/>
    </row>
    <row r="145" spans="1:12">
      <c r="A145" s="11">
        <v>140</v>
      </c>
      <c r="B145" s="12" t="s">
        <v>368</v>
      </c>
      <c r="C145" s="13" t="s">
        <v>369</v>
      </c>
      <c r="D145" s="14" t="s">
        <v>34</v>
      </c>
      <c r="E145" s="14"/>
      <c r="F145" s="15">
        <v>38058</v>
      </c>
      <c r="G145" s="16">
        <v>5600</v>
      </c>
      <c r="H145" s="16">
        <f t="shared" si="2"/>
        <v>67200</v>
      </c>
      <c r="I145" s="17" t="s">
        <v>287</v>
      </c>
      <c r="J145" s="14" t="s">
        <v>287</v>
      </c>
      <c r="K145" s="14" t="s">
        <v>38</v>
      </c>
      <c r="L145" s="18"/>
    </row>
    <row r="146" spans="1:12">
      <c r="A146" s="11">
        <v>141</v>
      </c>
      <c r="B146" s="12" t="s">
        <v>370</v>
      </c>
      <c r="C146" s="13" t="s">
        <v>371</v>
      </c>
      <c r="D146" s="14" t="s">
        <v>34</v>
      </c>
      <c r="E146" s="14"/>
      <c r="F146" s="15">
        <v>41737</v>
      </c>
      <c r="G146" s="16">
        <v>5600</v>
      </c>
      <c r="H146" s="16">
        <f t="shared" si="2"/>
        <v>67200</v>
      </c>
      <c r="I146" s="17" t="s">
        <v>287</v>
      </c>
      <c r="J146" s="14" t="s">
        <v>287</v>
      </c>
      <c r="K146" s="14" t="s">
        <v>42</v>
      </c>
      <c r="L146" s="18"/>
    </row>
    <row r="147" spans="1:12">
      <c r="A147" s="11">
        <v>142</v>
      </c>
      <c r="B147" s="12" t="s">
        <v>372</v>
      </c>
      <c r="C147" s="13" t="s">
        <v>373</v>
      </c>
      <c r="D147" s="14" t="s">
        <v>34</v>
      </c>
      <c r="E147" s="14"/>
      <c r="F147" s="15">
        <v>40969</v>
      </c>
      <c r="G147" s="16">
        <v>5600</v>
      </c>
      <c r="H147" s="16">
        <f t="shared" si="2"/>
        <v>67200</v>
      </c>
      <c r="I147" s="17" t="s">
        <v>287</v>
      </c>
      <c r="J147" s="14" t="s">
        <v>287</v>
      </c>
      <c r="K147" s="14" t="s">
        <v>42</v>
      </c>
      <c r="L147" s="18"/>
    </row>
    <row r="148" spans="1:12">
      <c r="A148" s="11">
        <v>143</v>
      </c>
      <c r="B148" s="12" t="s">
        <v>374</v>
      </c>
      <c r="C148" s="13" t="s">
        <v>375</v>
      </c>
      <c r="D148" s="14" t="s">
        <v>34</v>
      </c>
      <c r="E148" s="14"/>
      <c r="F148" s="15">
        <v>41542</v>
      </c>
      <c r="G148" s="16">
        <v>5600</v>
      </c>
      <c r="H148" s="16">
        <f t="shared" si="2"/>
        <v>67200</v>
      </c>
      <c r="I148" s="17" t="s">
        <v>287</v>
      </c>
      <c r="J148" s="14" t="s">
        <v>287</v>
      </c>
      <c r="K148" s="14" t="s">
        <v>376</v>
      </c>
      <c r="L148" s="18"/>
    </row>
    <row r="149" spans="1:12">
      <c r="A149" s="11">
        <v>144</v>
      </c>
      <c r="B149" s="12" t="s">
        <v>377</v>
      </c>
      <c r="C149" s="13" t="s">
        <v>378</v>
      </c>
      <c r="D149" s="14" t="s">
        <v>34</v>
      </c>
      <c r="E149" s="14"/>
      <c r="F149" s="15">
        <v>38972</v>
      </c>
      <c r="G149" s="16">
        <v>5600</v>
      </c>
      <c r="H149" s="16">
        <f t="shared" si="2"/>
        <v>67200</v>
      </c>
      <c r="I149" s="17" t="s">
        <v>287</v>
      </c>
      <c r="J149" s="14" t="s">
        <v>287</v>
      </c>
      <c r="K149" s="14" t="s">
        <v>38</v>
      </c>
      <c r="L149" s="18"/>
    </row>
    <row r="150" spans="1:12">
      <c r="A150" s="11">
        <v>145</v>
      </c>
      <c r="B150" s="12" t="s">
        <v>379</v>
      </c>
      <c r="C150" s="13" t="s">
        <v>380</v>
      </c>
      <c r="D150" s="14" t="s">
        <v>34</v>
      </c>
      <c r="E150" s="14"/>
      <c r="F150" s="15">
        <v>42276</v>
      </c>
      <c r="G150" s="16">
        <v>5600</v>
      </c>
      <c r="H150" s="16">
        <f t="shared" si="2"/>
        <v>67200</v>
      </c>
      <c r="I150" s="17" t="s">
        <v>287</v>
      </c>
      <c r="J150" s="14" t="s">
        <v>287</v>
      </c>
      <c r="K150" s="14" t="s">
        <v>18</v>
      </c>
      <c r="L150" s="18"/>
    </row>
    <row r="151" spans="1:12">
      <c r="A151" s="11">
        <v>146</v>
      </c>
      <c r="B151" s="12" t="s">
        <v>381</v>
      </c>
      <c r="C151" s="13" t="s">
        <v>382</v>
      </c>
      <c r="D151" s="14" t="s">
        <v>34</v>
      </c>
      <c r="E151" s="14"/>
      <c r="F151" s="15">
        <v>42103</v>
      </c>
      <c r="G151" s="16">
        <v>5600</v>
      </c>
      <c r="H151" s="16">
        <f t="shared" si="2"/>
        <v>67200</v>
      </c>
      <c r="I151" s="17" t="s">
        <v>287</v>
      </c>
      <c r="J151" s="14" t="s">
        <v>287</v>
      </c>
      <c r="K151" s="14" t="s">
        <v>42</v>
      </c>
      <c r="L151" s="18"/>
    </row>
    <row r="152" spans="1:12">
      <c r="A152" s="11">
        <v>147</v>
      </c>
      <c r="B152" s="12" t="s">
        <v>383</v>
      </c>
      <c r="C152" s="13" t="s">
        <v>384</v>
      </c>
      <c r="D152" s="14" t="s">
        <v>34</v>
      </c>
      <c r="E152" s="14"/>
      <c r="F152" s="15">
        <v>41536</v>
      </c>
      <c r="G152" s="16">
        <v>5600</v>
      </c>
      <c r="H152" s="16">
        <f t="shared" si="2"/>
        <v>67200</v>
      </c>
      <c r="I152" s="17" t="s">
        <v>287</v>
      </c>
      <c r="J152" s="14" t="s">
        <v>287</v>
      </c>
      <c r="K152" s="14" t="s">
        <v>42</v>
      </c>
      <c r="L152" s="18"/>
    </row>
    <row r="153" spans="1:12">
      <c r="A153" s="11">
        <v>148</v>
      </c>
      <c r="B153" s="12" t="s">
        <v>385</v>
      </c>
      <c r="C153" s="13" t="s">
        <v>386</v>
      </c>
      <c r="D153" s="14" t="s">
        <v>34</v>
      </c>
      <c r="E153" s="14"/>
      <c r="F153" s="15">
        <v>38972</v>
      </c>
      <c r="G153" s="16">
        <v>5600</v>
      </c>
      <c r="H153" s="16">
        <f t="shared" si="2"/>
        <v>67200</v>
      </c>
      <c r="I153" s="17" t="s">
        <v>287</v>
      </c>
      <c r="J153" s="14" t="s">
        <v>287</v>
      </c>
      <c r="K153" s="14" t="s">
        <v>38</v>
      </c>
      <c r="L153" s="18"/>
    </row>
    <row r="154" spans="1:12">
      <c r="A154" s="11">
        <v>149</v>
      </c>
      <c r="B154" s="12" t="s">
        <v>387</v>
      </c>
      <c r="C154" s="13" t="s">
        <v>388</v>
      </c>
      <c r="D154" s="14" t="s">
        <v>34</v>
      </c>
      <c r="E154" s="14"/>
      <c r="F154" s="15">
        <v>40380</v>
      </c>
      <c r="G154" s="16">
        <v>5600</v>
      </c>
      <c r="H154" s="16">
        <f t="shared" si="2"/>
        <v>67200</v>
      </c>
      <c r="I154" s="17" t="s">
        <v>287</v>
      </c>
      <c r="J154" s="14" t="s">
        <v>287</v>
      </c>
      <c r="K154" s="14" t="s">
        <v>58</v>
      </c>
      <c r="L154" s="18"/>
    </row>
    <row r="155" spans="1:12">
      <c r="A155" s="11">
        <v>150</v>
      </c>
      <c r="B155" s="12" t="s">
        <v>389</v>
      </c>
      <c r="C155" s="13" t="s">
        <v>390</v>
      </c>
      <c r="D155" s="14" t="s">
        <v>34</v>
      </c>
      <c r="E155" s="14"/>
      <c r="F155" s="15">
        <v>42608</v>
      </c>
      <c r="G155" s="16">
        <v>5600</v>
      </c>
      <c r="H155" s="16">
        <f t="shared" si="2"/>
        <v>67200</v>
      </c>
      <c r="I155" s="17" t="s">
        <v>287</v>
      </c>
      <c r="J155" s="14" t="s">
        <v>287</v>
      </c>
      <c r="K155" s="14" t="s">
        <v>51</v>
      </c>
      <c r="L155" s="18"/>
    </row>
    <row r="156" spans="1:12">
      <c r="A156" s="11">
        <v>151</v>
      </c>
      <c r="B156" s="12" t="s">
        <v>391</v>
      </c>
      <c r="C156" s="13" t="s">
        <v>392</v>
      </c>
      <c r="D156" s="14" t="s">
        <v>34</v>
      </c>
      <c r="E156" s="14"/>
      <c r="F156" s="15">
        <v>42040</v>
      </c>
      <c r="G156" s="16">
        <v>5600</v>
      </c>
      <c r="H156" s="16">
        <f t="shared" si="2"/>
        <v>67200</v>
      </c>
      <c r="I156" s="17" t="s">
        <v>287</v>
      </c>
      <c r="J156" s="14" t="s">
        <v>287</v>
      </c>
      <c r="K156" s="14" t="s">
        <v>42</v>
      </c>
      <c r="L156" s="18"/>
    </row>
    <row r="157" spans="1:12">
      <c r="A157" s="11">
        <v>152</v>
      </c>
      <c r="B157" s="12" t="s">
        <v>393</v>
      </c>
      <c r="C157" s="13" t="s">
        <v>394</v>
      </c>
      <c r="D157" s="14" t="s">
        <v>34</v>
      </c>
      <c r="E157" s="14"/>
      <c r="F157" s="15">
        <v>42220</v>
      </c>
      <c r="G157" s="16">
        <v>5600</v>
      </c>
      <c r="H157" s="16">
        <f t="shared" si="2"/>
        <v>67200</v>
      </c>
      <c r="I157" s="17" t="s">
        <v>287</v>
      </c>
      <c r="J157" s="14" t="s">
        <v>287</v>
      </c>
      <c r="K157" s="14" t="s">
        <v>38</v>
      </c>
      <c r="L157" s="18"/>
    </row>
    <row r="158" spans="1:12">
      <c r="A158" s="11">
        <v>153</v>
      </c>
      <c r="B158" s="12" t="s">
        <v>395</v>
      </c>
      <c r="C158" s="13" t="s">
        <v>396</v>
      </c>
      <c r="D158" s="14" t="s">
        <v>34</v>
      </c>
      <c r="E158" s="14"/>
      <c r="F158" s="15">
        <v>38988</v>
      </c>
      <c r="G158" s="16">
        <v>5600</v>
      </c>
      <c r="H158" s="16">
        <f t="shared" si="2"/>
        <v>67200</v>
      </c>
      <c r="I158" s="17" t="s">
        <v>287</v>
      </c>
      <c r="J158" s="14" t="s">
        <v>287</v>
      </c>
      <c r="K158" s="14" t="s">
        <v>397</v>
      </c>
      <c r="L158" s="18"/>
    </row>
    <row r="159" spans="1:12">
      <c r="A159" s="11">
        <v>154</v>
      </c>
      <c r="B159" s="12" t="s">
        <v>398</v>
      </c>
      <c r="C159" s="13" t="s">
        <v>399</v>
      </c>
      <c r="D159" s="14" t="s">
        <v>34</v>
      </c>
      <c r="E159" s="14"/>
      <c r="F159" s="15">
        <v>44148</v>
      </c>
      <c r="G159" s="16">
        <v>5600</v>
      </c>
      <c r="H159" s="16">
        <f t="shared" si="2"/>
        <v>67200</v>
      </c>
      <c r="I159" s="17" t="s">
        <v>287</v>
      </c>
      <c r="J159" s="14" t="s">
        <v>287</v>
      </c>
      <c r="K159" s="14" t="s">
        <v>107</v>
      </c>
      <c r="L159" s="18"/>
    </row>
    <row r="160" spans="1:12">
      <c r="A160" s="11">
        <v>155</v>
      </c>
      <c r="B160" s="12" t="s">
        <v>400</v>
      </c>
      <c r="C160" s="13" t="s">
        <v>401</v>
      </c>
      <c r="D160" s="14" t="s">
        <v>34</v>
      </c>
      <c r="E160" s="14"/>
      <c r="F160" s="15">
        <v>38922</v>
      </c>
      <c r="G160" s="16">
        <v>5600</v>
      </c>
      <c r="H160" s="16">
        <f t="shared" si="2"/>
        <v>67200</v>
      </c>
      <c r="I160" s="17" t="s">
        <v>287</v>
      </c>
      <c r="J160" s="14" t="s">
        <v>287</v>
      </c>
      <c r="K160" s="14" t="s">
        <v>42</v>
      </c>
      <c r="L160" s="18"/>
    </row>
    <row r="161" spans="1:12">
      <c r="A161" s="11">
        <v>156</v>
      </c>
      <c r="B161" s="12" t="s">
        <v>402</v>
      </c>
      <c r="C161" s="13" t="s">
        <v>403</v>
      </c>
      <c r="D161" s="14" t="s">
        <v>34</v>
      </c>
      <c r="E161" s="14"/>
      <c r="F161" s="15">
        <v>41593</v>
      </c>
      <c r="G161" s="16">
        <v>5600</v>
      </c>
      <c r="H161" s="16">
        <f t="shared" si="2"/>
        <v>67200</v>
      </c>
      <c r="I161" s="17" t="s">
        <v>287</v>
      </c>
      <c r="J161" s="14" t="s">
        <v>287</v>
      </c>
      <c r="K161" s="14" t="s">
        <v>38</v>
      </c>
      <c r="L161" s="18"/>
    </row>
    <row r="162" spans="1:12">
      <c r="A162" s="11">
        <v>157</v>
      </c>
      <c r="B162" s="12" t="s">
        <v>404</v>
      </c>
      <c r="C162" s="13" t="s">
        <v>405</v>
      </c>
      <c r="D162" s="14" t="s">
        <v>34</v>
      </c>
      <c r="E162" s="19" t="s">
        <v>406</v>
      </c>
      <c r="F162" s="15">
        <v>41579</v>
      </c>
      <c r="G162" s="16">
        <v>5600</v>
      </c>
      <c r="H162" s="16">
        <f t="shared" si="2"/>
        <v>67200</v>
      </c>
      <c r="I162" s="17" t="s">
        <v>287</v>
      </c>
      <c r="J162" s="14" t="s">
        <v>31</v>
      </c>
      <c r="K162" s="14" t="s">
        <v>18</v>
      </c>
      <c r="L162" s="18"/>
    </row>
    <row r="163" spans="1:12">
      <c r="A163" s="11">
        <v>158</v>
      </c>
      <c r="B163" s="12" t="s">
        <v>407</v>
      </c>
      <c r="C163" s="13" t="s">
        <v>408</v>
      </c>
      <c r="D163" s="14" t="s">
        <v>34</v>
      </c>
      <c r="E163" s="14"/>
      <c r="F163" s="15">
        <v>41340</v>
      </c>
      <c r="G163" s="16">
        <v>5600</v>
      </c>
      <c r="H163" s="16">
        <f t="shared" si="2"/>
        <v>67200</v>
      </c>
      <c r="I163" s="17" t="s">
        <v>287</v>
      </c>
      <c r="J163" s="14" t="s">
        <v>287</v>
      </c>
      <c r="K163" s="14" t="s">
        <v>58</v>
      </c>
      <c r="L163" s="18"/>
    </row>
    <row r="164" spans="1:12">
      <c r="A164" s="11">
        <v>159</v>
      </c>
      <c r="B164" s="12" t="s">
        <v>409</v>
      </c>
      <c r="C164" s="13" t="s">
        <v>410</v>
      </c>
      <c r="D164" s="14" t="s">
        <v>34</v>
      </c>
      <c r="E164" s="14"/>
      <c r="F164" s="15">
        <v>40277</v>
      </c>
      <c r="G164" s="16">
        <v>5600</v>
      </c>
      <c r="H164" s="16">
        <f t="shared" si="2"/>
        <v>67200</v>
      </c>
      <c r="I164" s="17" t="s">
        <v>287</v>
      </c>
      <c r="J164" s="14" t="s">
        <v>287</v>
      </c>
      <c r="K164" s="14" t="s">
        <v>38</v>
      </c>
      <c r="L164" s="18"/>
    </row>
    <row r="165" spans="1:12">
      <c r="A165" s="11">
        <v>160</v>
      </c>
      <c r="B165" s="12" t="s">
        <v>411</v>
      </c>
      <c r="C165" s="13" t="s">
        <v>412</v>
      </c>
      <c r="D165" s="14" t="s">
        <v>34</v>
      </c>
      <c r="E165" s="19" t="s">
        <v>413</v>
      </c>
      <c r="F165" s="15">
        <v>41600</v>
      </c>
      <c r="G165" s="16">
        <v>5600</v>
      </c>
      <c r="H165" s="16">
        <f t="shared" si="2"/>
        <v>67200</v>
      </c>
      <c r="I165" s="17" t="s">
        <v>287</v>
      </c>
      <c r="J165" s="14" t="s">
        <v>414</v>
      </c>
      <c r="K165" s="14" t="s">
        <v>276</v>
      </c>
      <c r="L165" s="18"/>
    </row>
    <row r="166" spans="1:12">
      <c r="A166" s="11">
        <v>161</v>
      </c>
      <c r="B166" s="12" t="s">
        <v>415</v>
      </c>
      <c r="C166" s="13" t="s">
        <v>416</v>
      </c>
      <c r="D166" s="14" t="s">
        <v>34</v>
      </c>
      <c r="E166" s="14"/>
      <c r="F166" s="15">
        <v>40606</v>
      </c>
      <c r="G166" s="16">
        <v>5600</v>
      </c>
      <c r="H166" s="16">
        <f t="shared" si="2"/>
        <v>67200</v>
      </c>
      <c r="I166" s="17" t="s">
        <v>287</v>
      </c>
      <c r="J166" s="14" t="s">
        <v>287</v>
      </c>
      <c r="K166" s="14" t="s">
        <v>42</v>
      </c>
      <c r="L166" s="18"/>
    </row>
    <row r="167" spans="1:12">
      <c r="A167" s="11">
        <v>162</v>
      </c>
      <c r="B167" s="12" t="s">
        <v>417</v>
      </c>
      <c r="C167" s="13" t="s">
        <v>418</v>
      </c>
      <c r="D167" s="14" t="s">
        <v>34</v>
      </c>
      <c r="E167" s="14"/>
      <c r="F167" s="15">
        <v>38988</v>
      </c>
      <c r="G167" s="16">
        <v>5600</v>
      </c>
      <c r="H167" s="16">
        <f t="shared" si="2"/>
        <v>67200</v>
      </c>
      <c r="I167" s="17" t="s">
        <v>287</v>
      </c>
      <c r="J167" s="14" t="s">
        <v>287</v>
      </c>
      <c r="K167" s="14" t="s">
        <v>42</v>
      </c>
      <c r="L167" s="18"/>
    </row>
    <row r="168" spans="1:12">
      <c r="A168" s="11">
        <v>163</v>
      </c>
      <c r="B168" s="12" t="s">
        <v>419</v>
      </c>
      <c r="C168" s="13" t="s">
        <v>420</v>
      </c>
      <c r="D168" s="14" t="s">
        <v>34</v>
      </c>
      <c r="E168" s="14"/>
      <c r="F168" s="15">
        <v>38973</v>
      </c>
      <c r="G168" s="16">
        <v>5600</v>
      </c>
      <c r="H168" s="16">
        <f t="shared" si="2"/>
        <v>67200</v>
      </c>
      <c r="I168" s="17" t="s">
        <v>287</v>
      </c>
      <c r="J168" s="14" t="s">
        <v>287</v>
      </c>
      <c r="K168" s="14" t="s">
        <v>51</v>
      </c>
      <c r="L168" s="18"/>
    </row>
    <row r="169" spans="1:12">
      <c r="A169" s="11">
        <v>164</v>
      </c>
      <c r="B169" s="12" t="s">
        <v>421</v>
      </c>
      <c r="C169" s="13" t="s">
        <v>422</v>
      </c>
      <c r="D169" s="14" t="s">
        <v>34</v>
      </c>
      <c r="E169" s="14"/>
      <c r="F169" s="15">
        <v>41443</v>
      </c>
      <c r="G169" s="16">
        <v>5600</v>
      </c>
      <c r="H169" s="16">
        <f t="shared" si="2"/>
        <v>67200</v>
      </c>
      <c r="I169" s="17" t="s">
        <v>287</v>
      </c>
      <c r="J169" s="14" t="s">
        <v>287</v>
      </c>
      <c r="K169" s="14" t="s">
        <v>51</v>
      </c>
      <c r="L169" s="18"/>
    </row>
    <row r="170" spans="1:12">
      <c r="A170" s="11">
        <v>165</v>
      </c>
      <c r="B170" s="12" t="s">
        <v>423</v>
      </c>
      <c r="C170" s="13" t="s">
        <v>424</v>
      </c>
      <c r="D170" s="14" t="s">
        <v>34</v>
      </c>
      <c r="E170" s="14"/>
      <c r="F170" s="15">
        <v>42220</v>
      </c>
      <c r="G170" s="16">
        <v>5600</v>
      </c>
      <c r="H170" s="16">
        <f t="shared" si="2"/>
        <v>67200</v>
      </c>
      <c r="I170" s="17" t="s">
        <v>287</v>
      </c>
      <c r="J170" s="14" t="s">
        <v>287</v>
      </c>
      <c r="K170" s="14" t="s">
        <v>18</v>
      </c>
      <c r="L170" s="18"/>
    </row>
    <row r="171" spans="1:12">
      <c r="A171" s="11">
        <v>166</v>
      </c>
      <c r="B171" s="12" t="s">
        <v>425</v>
      </c>
      <c r="C171" s="13" t="s">
        <v>426</v>
      </c>
      <c r="D171" s="14" t="s">
        <v>34</v>
      </c>
      <c r="E171" s="14"/>
      <c r="F171" s="15">
        <v>38876</v>
      </c>
      <c r="G171" s="16">
        <v>5600</v>
      </c>
      <c r="H171" s="16">
        <f t="shared" si="2"/>
        <v>67200</v>
      </c>
      <c r="I171" s="17" t="s">
        <v>287</v>
      </c>
      <c r="J171" s="14" t="s">
        <v>287</v>
      </c>
      <c r="K171" s="14" t="s">
        <v>38</v>
      </c>
      <c r="L171" s="18"/>
    </row>
    <row r="172" spans="1:12">
      <c r="A172" s="11">
        <v>167</v>
      </c>
      <c r="B172" s="12" t="s">
        <v>427</v>
      </c>
      <c r="C172" s="13" t="s">
        <v>428</v>
      </c>
      <c r="D172" s="14" t="s">
        <v>34</v>
      </c>
      <c r="E172" s="14"/>
      <c r="F172" s="15">
        <v>39640</v>
      </c>
      <c r="G172" s="16">
        <v>5600</v>
      </c>
      <c r="H172" s="16">
        <f t="shared" si="2"/>
        <v>67200</v>
      </c>
      <c r="I172" s="17" t="s">
        <v>287</v>
      </c>
      <c r="J172" s="14" t="s">
        <v>287</v>
      </c>
      <c r="K172" s="14" t="s">
        <v>58</v>
      </c>
      <c r="L172" s="18"/>
    </row>
    <row r="173" spans="1:12">
      <c r="A173" s="11">
        <v>168</v>
      </c>
      <c r="B173" s="12" t="s">
        <v>429</v>
      </c>
      <c r="C173" s="13" t="s">
        <v>430</v>
      </c>
      <c r="D173" s="14" t="s">
        <v>34</v>
      </c>
      <c r="E173" s="14"/>
      <c r="F173" s="15">
        <v>41446</v>
      </c>
      <c r="G173" s="16">
        <v>5600</v>
      </c>
      <c r="H173" s="16">
        <f t="shared" si="2"/>
        <v>67200</v>
      </c>
      <c r="I173" s="17" t="s">
        <v>287</v>
      </c>
      <c r="J173" s="14" t="s">
        <v>287</v>
      </c>
      <c r="K173" s="14" t="s">
        <v>42</v>
      </c>
      <c r="L173" s="18"/>
    </row>
    <row r="174" spans="1:12">
      <c r="A174" s="11">
        <v>169</v>
      </c>
      <c r="B174" s="12" t="s">
        <v>431</v>
      </c>
      <c r="C174" s="13" t="s">
        <v>432</v>
      </c>
      <c r="D174" s="14" t="s">
        <v>34</v>
      </c>
      <c r="E174" s="14"/>
      <c r="F174" s="15">
        <v>38474</v>
      </c>
      <c r="G174" s="16">
        <v>5600</v>
      </c>
      <c r="H174" s="16">
        <f t="shared" si="2"/>
        <v>67200</v>
      </c>
      <c r="I174" s="17" t="s">
        <v>287</v>
      </c>
      <c r="J174" s="14" t="s">
        <v>287</v>
      </c>
      <c r="K174" s="14" t="s">
        <v>18</v>
      </c>
      <c r="L174" s="18"/>
    </row>
    <row r="175" spans="1:12">
      <c r="A175" s="11">
        <v>170</v>
      </c>
      <c r="B175" s="12" t="s">
        <v>433</v>
      </c>
      <c r="C175" s="13" t="s">
        <v>434</v>
      </c>
      <c r="D175" s="14" t="s">
        <v>34</v>
      </c>
      <c r="E175" s="14"/>
      <c r="F175" s="15">
        <v>42114</v>
      </c>
      <c r="G175" s="16">
        <v>5600</v>
      </c>
      <c r="H175" s="16">
        <f t="shared" si="2"/>
        <v>67200</v>
      </c>
      <c r="I175" s="17" t="s">
        <v>287</v>
      </c>
      <c r="J175" s="14" t="s">
        <v>287</v>
      </c>
      <c r="K175" s="14" t="s">
        <v>18</v>
      </c>
      <c r="L175" s="18"/>
    </row>
    <row r="176" spans="1:12">
      <c r="A176" s="11">
        <v>171</v>
      </c>
      <c r="B176" s="12" t="s">
        <v>435</v>
      </c>
      <c r="C176" s="13" t="s">
        <v>436</v>
      </c>
      <c r="D176" s="14" t="s">
        <v>34</v>
      </c>
      <c r="E176" s="14"/>
      <c r="F176" s="15">
        <v>38987</v>
      </c>
      <c r="G176" s="16">
        <v>5600</v>
      </c>
      <c r="H176" s="16">
        <f t="shared" si="2"/>
        <v>67200</v>
      </c>
      <c r="I176" s="17" t="s">
        <v>287</v>
      </c>
      <c r="J176" s="14" t="s">
        <v>287</v>
      </c>
      <c r="K176" s="14" t="s">
        <v>42</v>
      </c>
      <c r="L176" s="18"/>
    </row>
    <row r="177" spans="1:12">
      <c r="A177" s="11">
        <v>172</v>
      </c>
      <c r="B177" s="12" t="s">
        <v>437</v>
      </c>
      <c r="C177" s="13" t="s">
        <v>438</v>
      </c>
      <c r="D177" s="14" t="s">
        <v>34</v>
      </c>
      <c r="E177" s="14"/>
      <c r="F177" s="15">
        <v>38345</v>
      </c>
      <c r="G177" s="16">
        <v>5600</v>
      </c>
      <c r="H177" s="16">
        <f t="shared" si="2"/>
        <v>67200</v>
      </c>
      <c r="I177" s="17" t="s">
        <v>287</v>
      </c>
      <c r="J177" s="14" t="s">
        <v>287</v>
      </c>
      <c r="K177" s="14" t="s">
        <v>38</v>
      </c>
      <c r="L177" s="18"/>
    </row>
    <row r="178" spans="1:12">
      <c r="A178" s="11">
        <v>173</v>
      </c>
      <c r="B178" s="12" t="s">
        <v>439</v>
      </c>
      <c r="C178" s="13" t="s">
        <v>440</v>
      </c>
      <c r="D178" s="14" t="s">
        <v>34</v>
      </c>
      <c r="E178" s="14"/>
      <c r="F178" s="15">
        <v>40716</v>
      </c>
      <c r="G178" s="16">
        <v>5600</v>
      </c>
      <c r="H178" s="16">
        <f t="shared" si="2"/>
        <v>67200</v>
      </c>
      <c r="I178" s="17" t="s">
        <v>287</v>
      </c>
      <c r="J178" s="14" t="s">
        <v>287</v>
      </c>
      <c r="K178" s="14" t="s">
        <v>441</v>
      </c>
      <c r="L178" s="18"/>
    </row>
    <row r="179" spans="1:12">
      <c r="A179" s="11">
        <v>174</v>
      </c>
      <c r="B179" s="12" t="s">
        <v>442</v>
      </c>
      <c r="C179" s="13" t="s">
        <v>443</v>
      </c>
      <c r="D179" s="14" t="s">
        <v>34</v>
      </c>
      <c r="E179" s="14"/>
      <c r="F179" s="15">
        <v>38975</v>
      </c>
      <c r="G179" s="16">
        <v>5600</v>
      </c>
      <c r="H179" s="16">
        <f t="shared" si="2"/>
        <v>67200</v>
      </c>
      <c r="I179" s="17" t="s">
        <v>287</v>
      </c>
      <c r="J179" s="14" t="s">
        <v>287</v>
      </c>
      <c r="K179" s="14" t="s">
        <v>42</v>
      </c>
      <c r="L179" s="18"/>
    </row>
    <row r="180" spans="1:12">
      <c r="A180" s="11">
        <v>175</v>
      </c>
      <c r="B180" s="12" t="s">
        <v>444</v>
      </c>
      <c r="C180" s="13" t="s">
        <v>445</v>
      </c>
      <c r="D180" s="14" t="s">
        <v>34</v>
      </c>
      <c r="E180" s="14"/>
      <c r="F180" s="15">
        <v>38931</v>
      </c>
      <c r="G180" s="16">
        <v>5600</v>
      </c>
      <c r="H180" s="16">
        <f t="shared" si="2"/>
        <v>67200</v>
      </c>
      <c r="I180" s="17" t="s">
        <v>287</v>
      </c>
      <c r="J180" s="14" t="s">
        <v>287</v>
      </c>
      <c r="K180" s="14" t="s">
        <v>42</v>
      </c>
      <c r="L180" s="18"/>
    </row>
    <row r="181" spans="1:12">
      <c r="A181" s="11">
        <v>176</v>
      </c>
      <c r="B181" s="12" t="s">
        <v>446</v>
      </c>
      <c r="C181" s="13" t="s">
        <v>447</v>
      </c>
      <c r="D181" s="14" t="s">
        <v>34</v>
      </c>
      <c r="E181" s="14"/>
      <c r="F181" s="15">
        <v>38988</v>
      </c>
      <c r="G181" s="16">
        <v>5600</v>
      </c>
      <c r="H181" s="16">
        <f t="shared" si="2"/>
        <v>67200</v>
      </c>
      <c r="I181" s="17" t="s">
        <v>287</v>
      </c>
      <c r="J181" s="14" t="s">
        <v>287</v>
      </c>
      <c r="K181" s="14" t="s">
        <v>42</v>
      </c>
      <c r="L181" s="18"/>
    </row>
    <row r="182" spans="1:12">
      <c r="A182" s="11">
        <v>177</v>
      </c>
      <c r="B182" s="12" t="s">
        <v>448</v>
      </c>
      <c r="C182" s="13" t="s">
        <v>449</v>
      </c>
      <c r="D182" s="14" t="s">
        <v>34</v>
      </c>
      <c r="E182" s="14"/>
      <c r="F182" s="15">
        <v>38986</v>
      </c>
      <c r="G182" s="16">
        <v>5600</v>
      </c>
      <c r="H182" s="16">
        <f t="shared" si="2"/>
        <v>67200</v>
      </c>
      <c r="I182" s="17" t="s">
        <v>287</v>
      </c>
      <c r="J182" s="14" t="s">
        <v>287</v>
      </c>
      <c r="K182" s="14" t="s">
        <v>42</v>
      </c>
      <c r="L182" s="18"/>
    </row>
    <row r="183" spans="1:12">
      <c r="A183" s="11">
        <v>178</v>
      </c>
      <c r="B183" s="12" t="s">
        <v>450</v>
      </c>
      <c r="C183" s="13" t="s">
        <v>451</v>
      </c>
      <c r="D183" s="14" t="s">
        <v>34</v>
      </c>
      <c r="E183" s="14"/>
      <c r="F183" s="15">
        <v>38987</v>
      </c>
      <c r="G183" s="16">
        <v>5600</v>
      </c>
      <c r="H183" s="16">
        <f t="shared" si="2"/>
        <v>67200</v>
      </c>
      <c r="I183" s="17" t="s">
        <v>287</v>
      </c>
      <c r="J183" s="14" t="s">
        <v>287</v>
      </c>
      <c r="K183" s="14" t="s">
        <v>97</v>
      </c>
      <c r="L183" s="18"/>
    </row>
    <row r="184" spans="1:12">
      <c r="A184" s="11">
        <v>179</v>
      </c>
      <c r="B184" s="12" t="s">
        <v>452</v>
      </c>
      <c r="C184" s="13" t="s">
        <v>453</v>
      </c>
      <c r="D184" s="14" t="s">
        <v>34</v>
      </c>
      <c r="E184" s="19" t="s">
        <v>30</v>
      </c>
      <c r="F184" s="15">
        <v>41155</v>
      </c>
      <c r="G184" s="16">
        <v>5600</v>
      </c>
      <c r="H184" s="16">
        <f t="shared" si="2"/>
        <v>67200</v>
      </c>
      <c r="I184" s="17" t="s">
        <v>287</v>
      </c>
      <c r="J184" s="14" t="s">
        <v>31</v>
      </c>
      <c r="K184" s="14" t="s">
        <v>18</v>
      </c>
      <c r="L184" s="18"/>
    </row>
    <row r="185" spans="1:12">
      <c r="A185" s="11">
        <v>180</v>
      </c>
      <c r="B185" s="12" t="s">
        <v>454</v>
      </c>
      <c r="C185" s="13" t="s">
        <v>455</v>
      </c>
      <c r="D185" s="14" t="s">
        <v>34</v>
      </c>
      <c r="E185" s="14"/>
      <c r="F185" s="15">
        <v>38988</v>
      </c>
      <c r="G185" s="16">
        <v>5600</v>
      </c>
      <c r="H185" s="16">
        <f t="shared" si="2"/>
        <v>67200</v>
      </c>
      <c r="I185" s="17" t="s">
        <v>287</v>
      </c>
      <c r="J185" s="14" t="s">
        <v>287</v>
      </c>
      <c r="K185" s="14" t="s">
        <v>97</v>
      </c>
      <c r="L185" s="18"/>
    </row>
    <row r="186" spans="1:12">
      <c r="A186" s="11">
        <v>181</v>
      </c>
      <c r="B186" s="12" t="s">
        <v>456</v>
      </c>
      <c r="C186" s="13" t="s">
        <v>457</v>
      </c>
      <c r="D186" s="14" t="s">
        <v>34</v>
      </c>
      <c r="E186" s="14"/>
      <c r="F186" s="15">
        <v>38989</v>
      </c>
      <c r="G186" s="16">
        <v>5600</v>
      </c>
      <c r="H186" s="16">
        <f t="shared" si="2"/>
        <v>67200</v>
      </c>
      <c r="I186" s="17" t="s">
        <v>287</v>
      </c>
      <c r="J186" s="14" t="s">
        <v>287</v>
      </c>
      <c r="K186" s="14" t="s">
        <v>42</v>
      </c>
      <c r="L186" s="18"/>
    </row>
    <row r="187" spans="1:12">
      <c r="A187" s="11">
        <v>182</v>
      </c>
      <c r="B187" s="12" t="s">
        <v>458</v>
      </c>
      <c r="C187" s="13" t="s">
        <v>459</v>
      </c>
      <c r="D187" s="14" t="s">
        <v>34</v>
      </c>
      <c r="E187" s="19" t="s">
        <v>460</v>
      </c>
      <c r="F187" s="15">
        <v>43389</v>
      </c>
      <c r="G187" s="16">
        <v>5600</v>
      </c>
      <c r="H187" s="16">
        <f t="shared" si="2"/>
        <v>67200</v>
      </c>
      <c r="I187" s="17" t="s">
        <v>287</v>
      </c>
      <c r="J187" s="14" t="s">
        <v>287</v>
      </c>
      <c r="K187" s="14" t="s">
        <v>38</v>
      </c>
      <c r="L187" s="18"/>
    </row>
    <row r="188" spans="1:12">
      <c r="A188" s="11">
        <v>183</v>
      </c>
      <c r="B188" s="12" t="s">
        <v>461</v>
      </c>
      <c r="C188" s="13" t="s">
        <v>462</v>
      </c>
      <c r="D188" s="14" t="s">
        <v>34</v>
      </c>
      <c r="E188" s="14"/>
      <c r="F188" s="15">
        <v>42198</v>
      </c>
      <c r="G188" s="16">
        <v>5600</v>
      </c>
      <c r="H188" s="16">
        <f t="shared" si="2"/>
        <v>67200</v>
      </c>
      <c r="I188" s="17" t="s">
        <v>287</v>
      </c>
      <c r="J188" s="14" t="s">
        <v>287</v>
      </c>
      <c r="K188" s="14" t="s">
        <v>38</v>
      </c>
      <c r="L188" s="18"/>
    </row>
    <row r="189" spans="1:12">
      <c r="A189" s="11">
        <v>184</v>
      </c>
      <c r="B189" s="12" t="s">
        <v>463</v>
      </c>
      <c r="C189" s="13" t="s">
        <v>464</v>
      </c>
      <c r="D189" s="14" t="s">
        <v>34</v>
      </c>
      <c r="E189" s="14"/>
      <c r="F189" s="15">
        <v>41260</v>
      </c>
      <c r="G189" s="16">
        <v>5600</v>
      </c>
      <c r="H189" s="16">
        <f t="shared" si="2"/>
        <v>67200</v>
      </c>
      <c r="I189" s="17" t="s">
        <v>287</v>
      </c>
      <c r="J189" s="14" t="s">
        <v>287</v>
      </c>
      <c r="K189" s="14" t="s">
        <v>38</v>
      </c>
      <c r="L189" s="18"/>
    </row>
    <row r="190" spans="1:12">
      <c r="A190" s="11">
        <v>185</v>
      </c>
      <c r="B190" s="12" t="s">
        <v>465</v>
      </c>
      <c r="C190" s="13" t="s">
        <v>466</v>
      </c>
      <c r="D190" s="14" t="s">
        <v>34</v>
      </c>
      <c r="E190" s="14"/>
      <c r="F190" s="15">
        <v>43073</v>
      </c>
      <c r="G190" s="16">
        <v>5600</v>
      </c>
      <c r="H190" s="16">
        <f t="shared" si="2"/>
        <v>67200</v>
      </c>
      <c r="I190" s="17" t="s">
        <v>287</v>
      </c>
      <c r="J190" s="14" t="s">
        <v>287</v>
      </c>
      <c r="K190" s="14" t="s">
        <v>35</v>
      </c>
      <c r="L190" s="18"/>
    </row>
    <row r="191" spans="1:12">
      <c r="A191" s="11">
        <v>186</v>
      </c>
      <c r="B191" s="12" t="s">
        <v>467</v>
      </c>
      <c r="C191" s="13" t="s">
        <v>468</v>
      </c>
      <c r="D191" s="14" t="s">
        <v>34</v>
      </c>
      <c r="E191" s="19" t="s">
        <v>469</v>
      </c>
      <c r="F191" s="15">
        <v>44054</v>
      </c>
      <c r="G191" s="16">
        <v>5600</v>
      </c>
      <c r="H191" s="16">
        <f t="shared" si="2"/>
        <v>67200</v>
      </c>
      <c r="I191" s="17" t="s">
        <v>287</v>
      </c>
      <c r="J191" s="14" t="s">
        <v>187</v>
      </c>
      <c r="K191" s="14" t="s">
        <v>42</v>
      </c>
      <c r="L191" s="18"/>
    </row>
    <row r="192" spans="1:12">
      <c r="A192" s="11">
        <v>187</v>
      </c>
      <c r="B192" s="12" t="s">
        <v>470</v>
      </c>
      <c r="C192" s="13" t="s">
        <v>471</v>
      </c>
      <c r="D192" s="14" t="s">
        <v>34</v>
      </c>
      <c r="E192" s="19" t="s">
        <v>472</v>
      </c>
      <c r="F192" s="15">
        <v>40336</v>
      </c>
      <c r="G192" s="16">
        <v>5600</v>
      </c>
      <c r="H192" s="16">
        <f t="shared" si="2"/>
        <v>67200</v>
      </c>
      <c r="I192" s="17" t="s">
        <v>287</v>
      </c>
      <c r="J192" s="14" t="s">
        <v>287</v>
      </c>
      <c r="K192" s="14" t="s">
        <v>38</v>
      </c>
      <c r="L192" s="18"/>
    </row>
    <row r="193" spans="1:12">
      <c r="A193" s="11">
        <v>188</v>
      </c>
      <c r="B193" s="12" t="s">
        <v>473</v>
      </c>
      <c r="C193" s="13" t="s">
        <v>474</v>
      </c>
      <c r="D193" s="14" t="s">
        <v>34</v>
      </c>
      <c r="E193" s="19" t="s">
        <v>475</v>
      </c>
      <c r="F193" s="15">
        <v>42115</v>
      </c>
      <c r="G193" s="16">
        <v>5600</v>
      </c>
      <c r="H193" s="16">
        <f t="shared" si="2"/>
        <v>67200</v>
      </c>
      <c r="I193" s="17" t="s">
        <v>287</v>
      </c>
      <c r="J193" s="14" t="s">
        <v>187</v>
      </c>
      <c r="K193" s="14" t="s">
        <v>18</v>
      </c>
      <c r="L193" s="18"/>
    </row>
    <row r="194" spans="1:12">
      <c r="A194" s="11">
        <v>189</v>
      </c>
      <c r="B194" s="12" t="s">
        <v>476</v>
      </c>
      <c r="C194" s="13" t="s">
        <v>477</v>
      </c>
      <c r="D194" s="14" t="s">
        <v>34</v>
      </c>
      <c r="E194" s="19" t="s">
        <v>321</v>
      </c>
      <c r="F194" s="15">
        <v>43714</v>
      </c>
      <c r="G194" s="16">
        <v>5600</v>
      </c>
      <c r="H194" s="16">
        <f t="shared" si="2"/>
        <v>67200</v>
      </c>
      <c r="I194" s="17" t="s">
        <v>287</v>
      </c>
      <c r="J194" s="14" t="s">
        <v>31</v>
      </c>
      <c r="K194" s="14" t="s">
        <v>42</v>
      </c>
      <c r="L194" s="18"/>
    </row>
    <row r="195" spans="1:12">
      <c r="A195" s="11">
        <v>190</v>
      </c>
      <c r="B195" s="12" t="s">
        <v>478</v>
      </c>
      <c r="C195" s="13" t="s">
        <v>479</v>
      </c>
      <c r="D195" s="14" t="s">
        <v>34</v>
      </c>
      <c r="E195" s="14"/>
      <c r="F195" s="15">
        <v>38463</v>
      </c>
      <c r="G195" s="16">
        <v>5600</v>
      </c>
      <c r="H195" s="16">
        <f t="shared" si="2"/>
        <v>67200</v>
      </c>
      <c r="I195" s="17" t="s">
        <v>287</v>
      </c>
      <c r="J195" s="14" t="s">
        <v>287</v>
      </c>
      <c r="K195" s="14" t="s">
        <v>42</v>
      </c>
      <c r="L195" s="18"/>
    </row>
    <row r="196" spans="1:12">
      <c r="A196" s="11">
        <v>191</v>
      </c>
      <c r="B196" s="12" t="s">
        <v>480</v>
      </c>
      <c r="C196" s="13" t="s">
        <v>481</v>
      </c>
      <c r="D196" s="14" t="s">
        <v>34</v>
      </c>
      <c r="E196" s="19" t="s">
        <v>482</v>
      </c>
      <c r="F196" s="15">
        <v>38988</v>
      </c>
      <c r="G196" s="16">
        <v>5600</v>
      </c>
      <c r="H196" s="16">
        <f t="shared" si="2"/>
        <v>67200</v>
      </c>
      <c r="I196" s="17" t="s">
        <v>287</v>
      </c>
      <c r="J196" s="14" t="s">
        <v>483</v>
      </c>
      <c r="K196" s="14" t="s">
        <v>18</v>
      </c>
      <c r="L196" s="18"/>
    </row>
    <row r="197" spans="1:12">
      <c r="A197" s="11">
        <v>192</v>
      </c>
      <c r="B197" s="12" t="s">
        <v>484</v>
      </c>
      <c r="C197" s="13" t="s">
        <v>485</v>
      </c>
      <c r="D197" s="14" t="s">
        <v>34</v>
      </c>
      <c r="E197" s="19" t="s">
        <v>486</v>
      </c>
      <c r="F197" s="15">
        <v>38985</v>
      </c>
      <c r="G197" s="16">
        <v>5600</v>
      </c>
      <c r="H197" s="16">
        <f t="shared" si="2"/>
        <v>67200</v>
      </c>
      <c r="I197" s="17" t="s">
        <v>287</v>
      </c>
      <c r="J197" s="14" t="s">
        <v>287</v>
      </c>
      <c r="K197" s="14" t="s">
        <v>38</v>
      </c>
      <c r="L197" s="18">
        <v>237.40000000000009</v>
      </c>
    </row>
    <row r="198" spans="1:12">
      <c r="A198" s="11">
        <v>193</v>
      </c>
      <c r="B198" s="12" t="s">
        <v>487</v>
      </c>
      <c r="C198" s="13" t="s">
        <v>488</v>
      </c>
      <c r="D198" s="14" t="s">
        <v>34</v>
      </c>
      <c r="E198" s="19" t="s">
        <v>489</v>
      </c>
      <c r="F198" s="15">
        <v>37369</v>
      </c>
      <c r="G198" s="16">
        <v>5600</v>
      </c>
      <c r="H198" s="16">
        <f t="shared" si="2"/>
        <v>67200</v>
      </c>
      <c r="I198" s="17" t="s">
        <v>287</v>
      </c>
      <c r="J198" s="14" t="s">
        <v>490</v>
      </c>
      <c r="K198" s="14" t="s">
        <v>38</v>
      </c>
      <c r="L198" s="18">
        <v>3077.4</v>
      </c>
    </row>
    <row r="199" spans="1:12">
      <c r="A199" s="11">
        <v>194</v>
      </c>
      <c r="B199" s="12" t="s">
        <v>492</v>
      </c>
      <c r="C199" s="13" t="s">
        <v>493</v>
      </c>
      <c r="D199" s="14" t="s">
        <v>494</v>
      </c>
      <c r="E199" s="19" t="s">
        <v>495</v>
      </c>
      <c r="F199" s="15">
        <v>43357</v>
      </c>
      <c r="G199" s="16">
        <v>13000</v>
      </c>
      <c r="H199" s="16">
        <f t="shared" ref="H199:H247" si="3">G199*12</f>
        <v>156000</v>
      </c>
      <c r="I199" s="17" t="s">
        <v>491</v>
      </c>
      <c r="J199" s="14" t="s">
        <v>491</v>
      </c>
      <c r="K199" s="14" t="s">
        <v>51</v>
      </c>
      <c r="L199" s="18"/>
    </row>
    <row r="200" spans="1:12">
      <c r="A200" s="11">
        <v>195</v>
      </c>
      <c r="B200" s="12" t="s">
        <v>496</v>
      </c>
      <c r="C200" s="13" t="s">
        <v>497</v>
      </c>
      <c r="D200" s="14" t="s">
        <v>494</v>
      </c>
      <c r="E200" s="14"/>
      <c r="F200" s="15">
        <v>43802</v>
      </c>
      <c r="G200" s="16">
        <v>13000</v>
      </c>
      <c r="H200" s="16">
        <f t="shared" si="3"/>
        <v>156000</v>
      </c>
      <c r="I200" s="17" t="s">
        <v>491</v>
      </c>
      <c r="J200" s="14" t="s">
        <v>491</v>
      </c>
      <c r="K200" s="14" t="s">
        <v>51</v>
      </c>
      <c r="L200" s="18"/>
    </row>
    <row r="201" spans="1:12">
      <c r="A201" s="11">
        <v>196</v>
      </c>
      <c r="B201" s="12" t="s">
        <v>498</v>
      </c>
      <c r="C201" s="13" t="s">
        <v>499</v>
      </c>
      <c r="D201" s="14" t="s">
        <v>17</v>
      </c>
      <c r="E201" s="14"/>
      <c r="F201" s="15">
        <v>43931</v>
      </c>
      <c r="G201" s="16">
        <v>9900</v>
      </c>
      <c r="H201" s="16">
        <f t="shared" si="3"/>
        <v>118800</v>
      </c>
      <c r="I201" s="17" t="s">
        <v>491</v>
      </c>
      <c r="J201" s="14" t="s">
        <v>491</v>
      </c>
      <c r="K201" s="14" t="s">
        <v>500</v>
      </c>
      <c r="L201" s="18"/>
    </row>
    <row r="202" spans="1:12">
      <c r="A202" s="11">
        <v>197</v>
      </c>
      <c r="B202" s="12" t="s">
        <v>501</v>
      </c>
      <c r="C202" s="13" t="s">
        <v>502</v>
      </c>
      <c r="D202" s="14" t="s">
        <v>17</v>
      </c>
      <c r="E202" s="14"/>
      <c r="F202" s="15">
        <v>43364</v>
      </c>
      <c r="G202" s="16">
        <v>9900</v>
      </c>
      <c r="H202" s="16">
        <f t="shared" si="3"/>
        <v>118800</v>
      </c>
      <c r="I202" s="17" t="s">
        <v>491</v>
      </c>
      <c r="J202" s="14" t="s">
        <v>491</v>
      </c>
      <c r="K202" s="14" t="s">
        <v>38</v>
      </c>
      <c r="L202" s="18"/>
    </row>
    <row r="203" spans="1:12">
      <c r="A203" s="11">
        <v>198</v>
      </c>
      <c r="B203" s="12" t="s">
        <v>503</v>
      </c>
      <c r="C203" s="13" t="s">
        <v>504</v>
      </c>
      <c r="D203" s="14" t="s">
        <v>17</v>
      </c>
      <c r="E203" s="14"/>
      <c r="F203" s="15">
        <v>43075</v>
      </c>
      <c r="G203" s="16">
        <v>9900</v>
      </c>
      <c r="H203" s="16">
        <f t="shared" si="3"/>
        <v>118800</v>
      </c>
      <c r="I203" s="17" t="s">
        <v>491</v>
      </c>
      <c r="J203" s="14" t="s">
        <v>491</v>
      </c>
      <c r="K203" s="14" t="s">
        <v>151</v>
      </c>
      <c r="L203" s="18"/>
    </row>
    <row r="204" spans="1:12">
      <c r="A204" s="11">
        <v>199</v>
      </c>
      <c r="B204" s="12" t="s">
        <v>505</v>
      </c>
      <c r="C204" s="13" t="s">
        <v>506</v>
      </c>
      <c r="D204" s="14" t="s">
        <v>34</v>
      </c>
      <c r="E204" s="14"/>
      <c r="F204" s="15">
        <v>43378</v>
      </c>
      <c r="G204" s="16">
        <v>5600</v>
      </c>
      <c r="H204" s="16">
        <f t="shared" si="3"/>
        <v>67200</v>
      </c>
      <c r="I204" s="17" t="s">
        <v>491</v>
      </c>
      <c r="J204" s="14" t="s">
        <v>491</v>
      </c>
      <c r="K204" s="14" t="s">
        <v>151</v>
      </c>
      <c r="L204" s="18"/>
    </row>
    <row r="205" spans="1:12">
      <c r="A205" s="11">
        <v>200</v>
      </c>
      <c r="B205" s="12" t="s">
        <v>507</v>
      </c>
      <c r="C205" s="13" t="s">
        <v>508</v>
      </c>
      <c r="D205" s="14" t="s">
        <v>34</v>
      </c>
      <c r="E205" s="14"/>
      <c r="F205" s="15">
        <v>40571</v>
      </c>
      <c r="G205" s="16">
        <v>5600</v>
      </c>
      <c r="H205" s="16">
        <f t="shared" si="3"/>
        <v>67200</v>
      </c>
      <c r="I205" s="17" t="s">
        <v>491</v>
      </c>
      <c r="J205" s="14" t="s">
        <v>491</v>
      </c>
      <c r="K205" s="14" t="s">
        <v>51</v>
      </c>
      <c r="L205" s="18"/>
    </row>
    <row r="206" spans="1:12">
      <c r="A206" s="11">
        <v>201</v>
      </c>
      <c r="B206" s="12" t="s">
        <v>509</v>
      </c>
      <c r="C206" s="13" t="s">
        <v>510</v>
      </c>
      <c r="D206" s="14" t="s">
        <v>34</v>
      </c>
      <c r="E206" s="14"/>
      <c r="F206" s="15">
        <v>39457</v>
      </c>
      <c r="G206" s="16">
        <v>5600</v>
      </c>
      <c r="H206" s="16">
        <f t="shared" si="3"/>
        <v>67200</v>
      </c>
      <c r="I206" s="17" t="s">
        <v>491</v>
      </c>
      <c r="J206" s="14" t="s">
        <v>491</v>
      </c>
      <c r="K206" s="14" t="s">
        <v>154</v>
      </c>
      <c r="L206" s="18"/>
    </row>
    <row r="207" spans="1:12">
      <c r="A207" s="11">
        <v>202</v>
      </c>
      <c r="B207" s="12" t="s">
        <v>511</v>
      </c>
      <c r="C207" s="13" t="s">
        <v>512</v>
      </c>
      <c r="D207" s="14" t="s">
        <v>34</v>
      </c>
      <c r="E207" s="14"/>
      <c r="F207" s="15">
        <v>41319</v>
      </c>
      <c r="G207" s="16">
        <v>5600</v>
      </c>
      <c r="H207" s="16">
        <f t="shared" si="3"/>
        <v>67200</v>
      </c>
      <c r="I207" s="17" t="s">
        <v>491</v>
      </c>
      <c r="J207" s="14" t="s">
        <v>491</v>
      </c>
      <c r="K207" s="14" t="s">
        <v>35</v>
      </c>
      <c r="L207" s="18"/>
    </row>
    <row r="208" spans="1:12">
      <c r="A208" s="11">
        <v>203</v>
      </c>
      <c r="B208" s="12" t="s">
        <v>513</v>
      </c>
      <c r="C208" s="13" t="s">
        <v>514</v>
      </c>
      <c r="D208" s="14" t="s">
        <v>34</v>
      </c>
      <c r="E208" s="19" t="s">
        <v>515</v>
      </c>
      <c r="F208" s="15">
        <v>42563</v>
      </c>
      <c r="G208" s="16">
        <v>5600</v>
      </c>
      <c r="H208" s="16">
        <f t="shared" si="3"/>
        <v>67200</v>
      </c>
      <c r="I208" s="17" t="s">
        <v>491</v>
      </c>
      <c r="J208" s="14" t="s">
        <v>491</v>
      </c>
      <c r="K208" s="14" t="s">
        <v>151</v>
      </c>
      <c r="L208" s="18"/>
    </row>
    <row r="209" spans="1:12">
      <c r="A209" s="11">
        <v>204</v>
      </c>
      <c r="B209" s="12" t="s">
        <v>516</v>
      </c>
      <c r="C209" s="13" t="s">
        <v>517</v>
      </c>
      <c r="D209" s="14" t="s">
        <v>34</v>
      </c>
      <c r="E209" s="14"/>
      <c r="F209" s="15">
        <v>41045</v>
      </c>
      <c r="G209" s="16">
        <v>5600</v>
      </c>
      <c r="H209" s="16">
        <f t="shared" si="3"/>
        <v>67200</v>
      </c>
      <c r="I209" s="17" t="s">
        <v>491</v>
      </c>
      <c r="J209" s="14" t="s">
        <v>491</v>
      </c>
      <c r="K209" s="14" t="s">
        <v>518</v>
      </c>
      <c r="L209" s="18"/>
    </row>
    <row r="210" spans="1:12">
      <c r="A210" s="11">
        <v>205</v>
      </c>
      <c r="B210" s="12" t="s">
        <v>519</v>
      </c>
      <c r="C210" s="13" t="s">
        <v>520</v>
      </c>
      <c r="D210" s="14" t="s">
        <v>34</v>
      </c>
      <c r="E210" s="14"/>
      <c r="F210" s="15">
        <v>42780</v>
      </c>
      <c r="G210" s="16">
        <v>5600</v>
      </c>
      <c r="H210" s="16">
        <f t="shared" si="3"/>
        <v>67200</v>
      </c>
      <c r="I210" s="17" t="s">
        <v>491</v>
      </c>
      <c r="J210" s="14" t="s">
        <v>491</v>
      </c>
      <c r="K210" s="14" t="s">
        <v>125</v>
      </c>
      <c r="L210" s="18"/>
    </row>
    <row r="211" spans="1:12">
      <c r="A211" s="11">
        <v>206</v>
      </c>
      <c r="B211" s="12" t="s">
        <v>521</v>
      </c>
      <c r="C211" s="13" t="s">
        <v>522</v>
      </c>
      <c r="D211" s="14" t="s">
        <v>34</v>
      </c>
      <c r="E211" s="14"/>
      <c r="F211" s="15">
        <v>43404</v>
      </c>
      <c r="G211" s="16">
        <v>5600</v>
      </c>
      <c r="H211" s="16">
        <f t="shared" si="3"/>
        <v>67200</v>
      </c>
      <c r="I211" s="17" t="s">
        <v>491</v>
      </c>
      <c r="J211" s="14" t="s">
        <v>491</v>
      </c>
      <c r="K211" s="14" t="s">
        <v>518</v>
      </c>
      <c r="L211" s="18"/>
    </row>
    <row r="212" spans="1:12">
      <c r="A212" s="11">
        <v>207</v>
      </c>
      <c r="B212" s="12" t="s">
        <v>523</v>
      </c>
      <c r="C212" s="13" t="s">
        <v>524</v>
      </c>
      <c r="D212" s="14" t="s">
        <v>34</v>
      </c>
      <c r="E212" s="19" t="s">
        <v>525</v>
      </c>
      <c r="F212" s="15">
        <v>44061</v>
      </c>
      <c r="G212" s="16">
        <v>5600</v>
      </c>
      <c r="H212" s="16">
        <f t="shared" si="3"/>
        <v>67200</v>
      </c>
      <c r="I212" s="17" t="s">
        <v>491</v>
      </c>
      <c r="J212" s="14" t="s">
        <v>491</v>
      </c>
      <c r="K212" s="14" t="s">
        <v>500</v>
      </c>
      <c r="L212" s="18"/>
    </row>
    <row r="213" spans="1:12">
      <c r="A213" s="11">
        <v>208</v>
      </c>
      <c r="B213" s="12" t="s">
        <v>526</v>
      </c>
      <c r="C213" s="13" t="s">
        <v>527</v>
      </c>
      <c r="D213" s="14" t="s">
        <v>34</v>
      </c>
      <c r="E213" s="14"/>
      <c r="F213" s="15">
        <v>39035</v>
      </c>
      <c r="G213" s="16">
        <v>5600</v>
      </c>
      <c r="H213" s="16">
        <f t="shared" si="3"/>
        <v>67200</v>
      </c>
      <c r="I213" s="17" t="s">
        <v>491</v>
      </c>
      <c r="J213" s="14" t="s">
        <v>491</v>
      </c>
      <c r="K213" s="14" t="s">
        <v>125</v>
      </c>
      <c r="L213" s="18"/>
    </row>
    <row r="214" spans="1:12">
      <c r="A214" s="11">
        <v>209</v>
      </c>
      <c r="B214" s="12" t="s">
        <v>528</v>
      </c>
      <c r="C214" s="13" t="s">
        <v>529</v>
      </c>
      <c r="D214" s="14" t="s">
        <v>34</v>
      </c>
      <c r="E214" s="14"/>
      <c r="F214" s="15">
        <v>43404</v>
      </c>
      <c r="G214" s="16">
        <v>5600</v>
      </c>
      <c r="H214" s="16">
        <f t="shared" si="3"/>
        <v>67200</v>
      </c>
      <c r="I214" s="17" t="s">
        <v>491</v>
      </c>
      <c r="J214" s="14" t="s">
        <v>491</v>
      </c>
      <c r="K214" s="14" t="s">
        <v>51</v>
      </c>
      <c r="L214" s="18"/>
    </row>
    <row r="215" spans="1:12">
      <c r="A215" s="11">
        <v>210</v>
      </c>
      <c r="B215" s="12" t="s">
        <v>530</v>
      </c>
      <c r="C215" s="13" t="s">
        <v>531</v>
      </c>
      <c r="D215" s="14" t="s">
        <v>34</v>
      </c>
      <c r="E215" s="14"/>
      <c r="F215" s="15">
        <v>34726</v>
      </c>
      <c r="G215" s="16">
        <v>5600</v>
      </c>
      <c r="H215" s="16">
        <f t="shared" si="3"/>
        <v>67200</v>
      </c>
      <c r="I215" s="17" t="s">
        <v>491</v>
      </c>
      <c r="J215" s="14" t="s">
        <v>491</v>
      </c>
      <c r="K215" s="14" t="s">
        <v>134</v>
      </c>
      <c r="L215" s="18"/>
    </row>
    <row r="216" spans="1:12">
      <c r="A216" s="11">
        <v>211</v>
      </c>
      <c r="B216" s="12" t="s">
        <v>532</v>
      </c>
      <c r="C216" s="13" t="s">
        <v>533</v>
      </c>
      <c r="D216" s="14" t="s">
        <v>34</v>
      </c>
      <c r="E216" s="14"/>
      <c r="F216" s="15">
        <v>38989</v>
      </c>
      <c r="G216" s="16">
        <v>5600</v>
      </c>
      <c r="H216" s="16">
        <f t="shared" si="3"/>
        <v>67200</v>
      </c>
      <c r="I216" s="17" t="s">
        <v>491</v>
      </c>
      <c r="J216" s="14" t="s">
        <v>491</v>
      </c>
      <c r="K216" s="14" t="s">
        <v>154</v>
      </c>
      <c r="L216" s="18"/>
    </row>
    <row r="217" spans="1:12">
      <c r="A217" s="11">
        <v>212</v>
      </c>
      <c r="B217" s="12" t="s">
        <v>534</v>
      </c>
      <c r="C217" s="13" t="s">
        <v>535</v>
      </c>
      <c r="D217" s="14" t="s">
        <v>34</v>
      </c>
      <c r="E217" s="14"/>
      <c r="F217" s="15">
        <v>43404</v>
      </c>
      <c r="G217" s="16">
        <v>5600</v>
      </c>
      <c r="H217" s="16">
        <f t="shared" si="3"/>
        <v>67200</v>
      </c>
      <c r="I217" s="17" t="s">
        <v>491</v>
      </c>
      <c r="J217" s="14" t="s">
        <v>491</v>
      </c>
      <c r="K217" s="14" t="s">
        <v>134</v>
      </c>
      <c r="L217" s="18"/>
    </row>
    <row r="218" spans="1:12">
      <c r="A218" s="11">
        <v>213</v>
      </c>
      <c r="B218" s="12" t="s">
        <v>536</v>
      </c>
      <c r="C218" s="13" t="s">
        <v>537</v>
      </c>
      <c r="D218" s="14" t="s">
        <v>34</v>
      </c>
      <c r="E218" s="14"/>
      <c r="F218" s="15">
        <v>43115</v>
      </c>
      <c r="G218" s="16">
        <v>5600</v>
      </c>
      <c r="H218" s="16">
        <f t="shared" si="3"/>
        <v>67200</v>
      </c>
      <c r="I218" s="17" t="s">
        <v>491</v>
      </c>
      <c r="J218" s="14" t="s">
        <v>491</v>
      </c>
      <c r="K218" s="14" t="s">
        <v>51</v>
      </c>
      <c r="L218" s="18"/>
    </row>
    <row r="219" spans="1:12">
      <c r="A219" s="11">
        <v>214</v>
      </c>
      <c r="B219" s="12" t="s">
        <v>538</v>
      </c>
      <c r="C219" s="13" t="s">
        <v>539</v>
      </c>
      <c r="D219" s="14" t="s">
        <v>34</v>
      </c>
      <c r="E219" s="14"/>
      <c r="F219" s="15">
        <v>42402</v>
      </c>
      <c r="G219" s="16">
        <v>5600</v>
      </c>
      <c r="H219" s="16">
        <f t="shared" si="3"/>
        <v>67200</v>
      </c>
      <c r="I219" s="17" t="s">
        <v>491</v>
      </c>
      <c r="J219" s="14" t="s">
        <v>491</v>
      </c>
      <c r="K219" s="14" t="s">
        <v>540</v>
      </c>
      <c r="L219" s="18"/>
    </row>
    <row r="220" spans="1:12">
      <c r="A220" s="11">
        <v>215</v>
      </c>
      <c r="B220" s="12" t="s">
        <v>541</v>
      </c>
      <c r="C220" s="13" t="s">
        <v>542</v>
      </c>
      <c r="D220" s="14" t="s">
        <v>34</v>
      </c>
      <c r="E220" s="19" t="s">
        <v>543</v>
      </c>
      <c r="F220" s="15">
        <v>43404</v>
      </c>
      <c r="G220" s="16">
        <v>5600</v>
      </c>
      <c r="H220" s="16">
        <f t="shared" si="3"/>
        <v>67200</v>
      </c>
      <c r="I220" s="17" t="s">
        <v>491</v>
      </c>
      <c r="J220" s="14" t="s">
        <v>31</v>
      </c>
      <c r="K220" s="14" t="s">
        <v>544</v>
      </c>
      <c r="L220" s="18"/>
    </row>
    <row r="221" spans="1:12">
      <c r="A221" s="11">
        <v>216</v>
      </c>
      <c r="B221" s="12" t="s">
        <v>545</v>
      </c>
      <c r="C221" s="13" t="s">
        <v>546</v>
      </c>
      <c r="D221" s="14" t="s">
        <v>34</v>
      </c>
      <c r="E221" s="14"/>
      <c r="F221" s="15">
        <v>40105</v>
      </c>
      <c r="G221" s="16">
        <v>5600</v>
      </c>
      <c r="H221" s="16">
        <f t="shared" si="3"/>
        <v>67200</v>
      </c>
      <c r="I221" s="17" t="s">
        <v>491</v>
      </c>
      <c r="J221" s="14" t="s">
        <v>491</v>
      </c>
      <c r="K221" s="14" t="s">
        <v>547</v>
      </c>
      <c r="L221" s="18"/>
    </row>
    <row r="222" spans="1:12">
      <c r="A222" s="11">
        <v>217</v>
      </c>
      <c r="B222" s="12" t="s">
        <v>548</v>
      </c>
      <c r="C222" s="13" t="s">
        <v>549</v>
      </c>
      <c r="D222" s="14" t="s">
        <v>34</v>
      </c>
      <c r="E222" s="14"/>
      <c r="F222" s="15">
        <v>43404</v>
      </c>
      <c r="G222" s="16">
        <v>5600</v>
      </c>
      <c r="H222" s="16">
        <f t="shared" si="3"/>
        <v>67200</v>
      </c>
      <c r="I222" s="17" t="s">
        <v>491</v>
      </c>
      <c r="J222" s="14" t="s">
        <v>491</v>
      </c>
      <c r="K222" s="14" t="s">
        <v>518</v>
      </c>
      <c r="L222" s="18"/>
    </row>
    <row r="223" spans="1:12">
      <c r="A223" s="11">
        <v>218</v>
      </c>
      <c r="B223" s="12" t="s">
        <v>550</v>
      </c>
      <c r="C223" s="13" t="s">
        <v>551</v>
      </c>
      <c r="D223" s="14" t="s">
        <v>34</v>
      </c>
      <c r="E223" s="14"/>
      <c r="F223" s="15">
        <v>41609</v>
      </c>
      <c r="G223" s="16">
        <v>5600</v>
      </c>
      <c r="H223" s="16">
        <f t="shared" si="3"/>
        <v>67200</v>
      </c>
      <c r="I223" s="17" t="s">
        <v>491</v>
      </c>
      <c r="J223" s="14" t="s">
        <v>491</v>
      </c>
      <c r="K223" s="14" t="s">
        <v>134</v>
      </c>
      <c r="L223" s="18"/>
    </row>
    <row r="224" spans="1:12">
      <c r="A224" s="11">
        <v>219</v>
      </c>
      <c r="B224" s="12" t="s">
        <v>552</v>
      </c>
      <c r="C224" s="13" t="s">
        <v>553</v>
      </c>
      <c r="D224" s="14" t="s">
        <v>34</v>
      </c>
      <c r="E224" s="14"/>
      <c r="F224" s="15">
        <v>41099</v>
      </c>
      <c r="G224" s="16">
        <v>5600</v>
      </c>
      <c r="H224" s="16">
        <f t="shared" si="3"/>
        <v>67200</v>
      </c>
      <c r="I224" s="17" t="s">
        <v>491</v>
      </c>
      <c r="J224" s="14" t="s">
        <v>491</v>
      </c>
      <c r="K224" s="14" t="s">
        <v>518</v>
      </c>
      <c r="L224" s="18"/>
    </row>
    <row r="225" spans="1:12">
      <c r="A225" s="11">
        <v>220</v>
      </c>
      <c r="B225" s="12" t="s">
        <v>554</v>
      </c>
      <c r="C225" s="13" t="s">
        <v>555</v>
      </c>
      <c r="D225" s="14" t="s">
        <v>34</v>
      </c>
      <c r="E225" s="19" t="s">
        <v>556</v>
      </c>
      <c r="F225" s="15">
        <v>39643</v>
      </c>
      <c r="G225" s="16">
        <v>5600</v>
      </c>
      <c r="H225" s="16">
        <f t="shared" si="3"/>
        <v>67200</v>
      </c>
      <c r="I225" s="17" t="s">
        <v>491</v>
      </c>
      <c r="J225" s="14" t="s">
        <v>491</v>
      </c>
      <c r="K225" s="14" t="s">
        <v>518</v>
      </c>
      <c r="L225" s="18"/>
    </row>
    <row r="226" spans="1:12">
      <c r="A226" s="11">
        <v>221</v>
      </c>
      <c r="B226" s="12" t="s">
        <v>557</v>
      </c>
      <c r="C226" s="13" t="s">
        <v>558</v>
      </c>
      <c r="D226" s="14" t="s">
        <v>34</v>
      </c>
      <c r="E226" s="19" t="s">
        <v>559</v>
      </c>
      <c r="F226" s="15">
        <v>36922</v>
      </c>
      <c r="G226" s="16">
        <v>5600</v>
      </c>
      <c r="H226" s="16">
        <f t="shared" si="3"/>
        <v>67200</v>
      </c>
      <c r="I226" s="17" t="s">
        <v>491</v>
      </c>
      <c r="J226" s="14" t="s">
        <v>491</v>
      </c>
      <c r="K226" s="14" t="s">
        <v>51</v>
      </c>
      <c r="L226" s="18"/>
    </row>
    <row r="227" spans="1:12">
      <c r="A227" s="11">
        <v>222</v>
      </c>
      <c r="B227" s="12" t="s">
        <v>560</v>
      </c>
      <c r="C227" s="13" t="s">
        <v>561</v>
      </c>
      <c r="D227" s="14" t="s">
        <v>17</v>
      </c>
      <c r="E227" s="14"/>
      <c r="F227" s="15">
        <v>43104</v>
      </c>
      <c r="G227" s="16">
        <v>9900</v>
      </c>
      <c r="H227" s="16">
        <f t="shared" si="3"/>
        <v>118800</v>
      </c>
      <c r="I227" s="17" t="s">
        <v>41</v>
      </c>
      <c r="J227" s="14" t="s">
        <v>41</v>
      </c>
      <c r="K227" s="14" t="s">
        <v>562</v>
      </c>
      <c r="L227" s="18"/>
    </row>
    <row r="228" spans="1:12">
      <c r="A228" s="11">
        <v>223</v>
      </c>
      <c r="B228" s="12" t="s">
        <v>563</v>
      </c>
      <c r="C228" s="13" t="s">
        <v>564</v>
      </c>
      <c r="D228" s="14" t="s">
        <v>17</v>
      </c>
      <c r="E228" s="14"/>
      <c r="F228" s="15">
        <v>43781</v>
      </c>
      <c r="G228" s="16">
        <v>9900</v>
      </c>
      <c r="H228" s="16">
        <f t="shared" si="3"/>
        <v>118800</v>
      </c>
      <c r="I228" s="17" t="s">
        <v>41</v>
      </c>
      <c r="J228" s="14" t="s">
        <v>41</v>
      </c>
      <c r="K228" s="14" t="s">
        <v>58</v>
      </c>
      <c r="L228" s="18"/>
    </row>
    <row r="229" spans="1:12">
      <c r="A229" s="11">
        <v>224</v>
      </c>
      <c r="B229" s="12" t="s">
        <v>565</v>
      </c>
      <c r="C229" s="13" t="s">
        <v>566</v>
      </c>
      <c r="D229" s="14" t="s">
        <v>34</v>
      </c>
      <c r="E229" s="14"/>
      <c r="F229" s="15">
        <v>42643</v>
      </c>
      <c r="G229" s="16">
        <v>5600</v>
      </c>
      <c r="H229" s="16">
        <f t="shared" si="3"/>
        <v>67200</v>
      </c>
      <c r="I229" s="17" t="s">
        <v>41</v>
      </c>
      <c r="J229" s="14" t="s">
        <v>41</v>
      </c>
      <c r="K229" s="14" t="s">
        <v>107</v>
      </c>
      <c r="L229" s="18"/>
    </row>
    <row r="230" spans="1:12">
      <c r="A230" s="11">
        <v>225</v>
      </c>
      <c r="B230" s="12" t="s">
        <v>567</v>
      </c>
      <c r="C230" s="13" t="s">
        <v>568</v>
      </c>
      <c r="D230" s="14" t="s">
        <v>34</v>
      </c>
      <c r="E230" s="14"/>
      <c r="F230" s="15">
        <v>40791</v>
      </c>
      <c r="G230" s="16">
        <v>5600</v>
      </c>
      <c r="H230" s="16">
        <f t="shared" si="3"/>
        <v>67200</v>
      </c>
      <c r="I230" s="17" t="s">
        <v>41</v>
      </c>
      <c r="J230" s="14" t="s">
        <v>41</v>
      </c>
      <c r="K230" s="14" t="s">
        <v>562</v>
      </c>
      <c r="L230" s="18"/>
    </row>
    <row r="231" spans="1:12">
      <c r="A231" s="11">
        <v>226</v>
      </c>
      <c r="B231" s="12" t="s">
        <v>570</v>
      </c>
      <c r="C231" s="13" t="s">
        <v>571</v>
      </c>
      <c r="D231" s="14" t="s">
        <v>34</v>
      </c>
      <c r="E231" s="14"/>
      <c r="F231" s="15">
        <v>40252</v>
      </c>
      <c r="G231" s="16">
        <v>5600</v>
      </c>
      <c r="H231" s="16">
        <f t="shared" si="3"/>
        <v>67200</v>
      </c>
      <c r="I231" s="17" t="s">
        <v>569</v>
      </c>
      <c r="J231" s="14" t="s">
        <v>569</v>
      </c>
      <c r="K231" s="14" t="s">
        <v>151</v>
      </c>
      <c r="L231" s="18"/>
    </row>
    <row r="232" spans="1:12">
      <c r="A232" s="11">
        <v>227</v>
      </c>
      <c r="B232" s="12" t="s">
        <v>572</v>
      </c>
      <c r="C232" s="13" t="s">
        <v>573</v>
      </c>
      <c r="D232" s="14" t="s">
        <v>34</v>
      </c>
      <c r="E232" s="14"/>
      <c r="F232" s="15">
        <v>43404</v>
      </c>
      <c r="G232" s="16">
        <v>5600</v>
      </c>
      <c r="H232" s="16">
        <f t="shared" si="3"/>
        <v>67200</v>
      </c>
      <c r="I232" s="17" t="s">
        <v>569</v>
      </c>
      <c r="J232" s="14" t="s">
        <v>569</v>
      </c>
      <c r="K232" s="14" t="s">
        <v>574</v>
      </c>
      <c r="L232" s="18"/>
    </row>
    <row r="233" spans="1:12">
      <c r="A233" s="11">
        <v>228</v>
      </c>
      <c r="B233" s="12" t="s">
        <v>575</v>
      </c>
      <c r="C233" s="13" t="s">
        <v>576</v>
      </c>
      <c r="D233" s="14" t="s">
        <v>34</v>
      </c>
      <c r="E233" s="14"/>
      <c r="F233" s="15">
        <v>44105</v>
      </c>
      <c r="G233" s="16">
        <v>5600</v>
      </c>
      <c r="H233" s="16">
        <f t="shared" si="3"/>
        <v>67200</v>
      </c>
      <c r="I233" s="17" t="s">
        <v>569</v>
      </c>
      <c r="J233" s="14" t="s">
        <v>569</v>
      </c>
      <c r="K233" s="14" t="s">
        <v>172</v>
      </c>
      <c r="L233" s="18"/>
    </row>
    <row r="234" spans="1:12">
      <c r="A234" s="11">
        <v>229</v>
      </c>
      <c r="B234" s="12" t="s">
        <v>577</v>
      </c>
      <c r="C234" s="13" t="s">
        <v>578</v>
      </c>
      <c r="D234" s="14" t="s">
        <v>34</v>
      </c>
      <c r="E234" s="14"/>
      <c r="F234" s="15">
        <v>42318</v>
      </c>
      <c r="G234" s="16">
        <v>5600</v>
      </c>
      <c r="H234" s="16">
        <f t="shared" si="3"/>
        <v>67200</v>
      </c>
      <c r="I234" s="17" t="s">
        <v>569</v>
      </c>
      <c r="J234" s="14" t="s">
        <v>569</v>
      </c>
      <c r="K234" s="14" t="s">
        <v>151</v>
      </c>
      <c r="L234" s="18"/>
    </row>
    <row r="235" spans="1:12">
      <c r="A235" s="11">
        <v>230</v>
      </c>
      <c r="B235" s="12" t="s">
        <v>579</v>
      </c>
      <c r="C235" s="13" t="s">
        <v>580</v>
      </c>
      <c r="D235" s="14" t="s">
        <v>34</v>
      </c>
      <c r="E235" s="14"/>
      <c r="F235" s="15">
        <v>38722</v>
      </c>
      <c r="G235" s="16">
        <v>5600</v>
      </c>
      <c r="H235" s="16">
        <f t="shared" si="3"/>
        <v>67200</v>
      </c>
      <c r="I235" s="17" t="s">
        <v>569</v>
      </c>
      <c r="J235" s="14" t="s">
        <v>569</v>
      </c>
      <c r="K235" s="14" t="s">
        <v>51</v>
      </c>
      <c r="L235" s="18"/>
    </row>
    <row r="236" spans="1:12">
      <c r="A236" s="11">
        <v>231</v>
      </c>
      <c r="B236" s="12" t="s">
        <v>581</v>
      </c>
      <c r="C236" s="13" t="s">
        <v>582</v>
      </c>
      <c r="D236" s="14" t="s">
        <v>34</v>
      </c>
      <c r="E236" s="14"/>
      <c r="F236" s="15">
        <v>44230</v>
      </c>
      <c r="G236" s="16">
        <v>5600</v>
      </c>
      <c r="H236" s="16">
        <f t="shared" si="3"/>
        <v>67200</v>
      </c>
      <c r="I236" s="17" t="s">
        <v>569</v>
      </c>
      <c r="J236" s="14" t="s">
        <v>569</v>
      </c>
      <c r="K236" s="14" t="s">
        <v>125</v>
      </c>
      <c r="L236" s="18"/>
    </row>
    <row r="237" spans="1:12">
      <c r="A237" s="11">
        <v>232</v>
      </c>
      <c r="B237" s="12" t="s">
        <v>583</v>
      </c>
      <c r="C237" s="13" t="s">
        <v>584</v>
      </c>
      <c r="D237" s="14" t="s">
        <v>34</v>
      </c>
      <c r="E237" s="14"/>
      <c r="F237" s="15">
        <v>38282</v>
      </c>
      <c r="G237" s="16">
        <v>5600</v>
      </c>
      <c r="H237" s="16">
        <f t="shared" si="3"/>
        <v>67200</v>
      </c>
      <c r="I237" s="17" t="s">
        <v>569</v>
      </c>
      <c r="J237" s="14" t="s">
        <v>569</v>
      </c>
      <c r="K237" s="14" t="s">
        <v>151</v>
      </c>
      <c r="L237" s="18"/>
    </row>
    <row r="238" spans="1:12">
      <c r="A238" s="11">
        <v>233</v>
      </c>
      <c r="B238" s="12" t="s">
        <v>585</v>
      </c>
      <c r="C238" s="13" t="s">
        <v>586</v>
      </c>
      <c r="D238" s="14" t="s">
        <v>34</v>
      </c>
      <c r="E238" s="14"/>
      <c r="F238" s="15">
        <v>38435</v>
      </c>
      <c r="G238" s="16">
        <v>5600</v>
      </c>
      <c r="H238" s="16">
        <f t="shared" si="3"/>
        <v>67200</v>
      </c>
      <c r="I238" s="17" t="s">
        <v>569</v>
      </c>
      <c r="J238" s="14" t="s">
        <v>569</v>
      </c>
      <c r="K238" s="14" t="s">
        <v>151</v>
      </c>
      <c r="L238" s="18"/>
    </row>
    <row r="239" spans="1:12">
      <c r="A239" s="11">
        <v>234</v>
      </c>
      <c r="B239" s="12" t="s">
        <v>587</v>
      </c>
      <c r="C239" s="13" t="s">
        <v>588</v>
      </c>
      <c r="D239" s="14" t="s">
        <v>34</v>
      </c>
      <c r="E239" s="14"/>
      <c r="F239" s="15">
        <v>38988</v>
      </c>
      <c r="G239" s="16">
        <v>5600</v>
      </c>
      <c r="H239" s="16">
        <f t="shared" si="3"/>
        <v>67200</v>
      </c>
      <c r="I239" s="17" t="s">
        <v>569</v>
      </c>
      <c r="J239" s="14" t="s">
        <v>569</v>
      </c>
      <c r="K239" s="14" t="s">
        <v>51</v>
      </c>
      <c r="L239" s="18"/>
    </row>
    <row r="240" spans="1:12">
      <c r="A240" s="11">
        <v>235</v>
      </c>
      <c r="B240" s="12" t="s">
        <v>589</v>
      </c>
      <c r="C240" s="13" t="s">
        <v>590</v>
      </c>
      <c r="D240" s="14" t="s">
        <v>34</v>
      </c>
      <c r="E240" s="14"/>
      <c r="F240" s="15">
        <v>38989</v>
      </c>
      <c r="G240" s="16">
        <v>5600</v>
      </c>
      <c r="H240" s="16">
        <f t="shared" si="3"/>
        <v>67200</v>
      </c>
      <c r="I240" s="17" t="s">
        <v>569</v>
      </c>
      <c r="J240" s="14" t="s">
        <v>569</v>
      </c>
      <c r="K240" s="14" t="s">
        <v>97</v>
      </c>
      <c r="L240" s="18"/>
    </row>
    <row r="241" spans="1:12">
      <c r="A241" s="11">
        <v>236</v>
      </c>
      <c r="B241" s="12" t="s">
        <v>591</v>
      </c>
      <c r="C241" s="13" t="s">
        <v>592</v>
      </c>
      <c r="D241" s="14" t="s">
        <v>34</v>
      </c>
      <c r="E241" s="19" t="s">
        <v>593</v>
      </c>
      <c r="F241" s="15">
        <v>43068</v>
      </c>
      <c r="G241" s="16">
        <v>5600</v>
      </c>
      <c r="H241" s="16">
        <f t="shared" si="3"/>
        <v>67200</v>
      </c>
      <c r="I241" s="17" t="s">
        <v>569</v>
      </c>
      <c r="J241" s="14" t="s">
        <v>569</v>
      </c>
      <c r="K241" s="14" t="s">
        <v>594</v>
      </c>
      <c r="L241" s="18"/>
    </row>
    <row r="242" spans="1:12">
      <c r="A242" s="11">
        <v>237</v>
      </c>
      <c r="B242" s="12" t="s">
        <v>595</v>
      </c>
      <c r="C242" s="13" t="s">
        <v>596</v>
      </c>
      <c r="D242" s="14" t="s">
        <v>34</v>
      </c>
      <c r="E242" s="14"/>
      <c r="F242" s="15">
        <v>37055</v>
      </c>
      <c r="G242" s="16">
        <v>5600</v>
      </c>
      <c r="H242" s="16">
        <f t="shared" si="3"/>
        <v>67200</v>
      </c>
      <c r="I242" s="17" t="s">
        <v>569</v>
      </c>
      <c r="J242" s="14" t="s">
        <v>569</v>
      </c>
      <c r="K242" s="14" t="s">
        <v>51</v>
      </c>
      <c r="L242" s="18"/>
    </row>
    <row r="243" spans="1:12">
      <c r="A243" s="11">
        <v>238</v>
      </c>
      <c r="B243" s="12" t="s">
        <v>597</v>
      </c>
      <c r="C243" s="13" t="s">
        <v>598</v>
      </c>
      <c r="D243" s="14" t="s">
        <v>34</v>
      </c>
      <c r="E243" s="14"/>
      <c r="F243" s="15">
        <v>39269</v>
      </c>
      <c r="G243" s="16">
        <v>5600</v>
      </c>
      <c r="H243" s="16">
        <f t="shared" si="3"/>
        <v>67200</v>
      </c>
      <c r="I243" s="17" t="s">
        <v>569</v>
      </c>
      <c r="J243" s="14" t="s">
        <v>569</v>
      </c>
      <c r="K243" s="14" t="s">
        <v>151</v>
      </c>
      <c r="L243" s="18"/>
    </row>
    <row r="244" spans="1:12">
      <c r="A244" s="11">
        <v>239</v>
      </c>
      <c r="B244" s="12" t="s">
        <v>599</v>
      </c>
      <c r="C244" s="13" t="s">
        <v>600</v>
      </c>
      <c r="D244" s="14" t="s">
        <v>34</v>
      </c>
      <c r="E244" s="14"/>
      <c r="F244" s="15">
        <v>37176</v>
      </c>
      <c r="G244" s="16">
        <v>5600</v>
      </c>
      <c r="H244" s="16">
        <f t="shared" si="3"/>
        <v>67200</v>
      </c>
      <c r="I244" s="17" t="s">
        <v>569</v>
      </c>
      <c r="J244" s="14" t="s">
        <v>569</v>
      </c>
      <c r="K244" s="14" t="s">
        <v>172</v>
      </c>
      <c r="L244" s="18"/>
    </row>
    <row r="245" spans="1:12">
      <c r="A245" s="11">
        <v>240</v>
      </c>
      <c r="B245" s="12" t="s">
        <v>601</v>
      </c>
      <c r="C245" s="13" t="s">
        <v>602</v>
      </c>
      <c r="D245" s="14" t="s">
        <v>34</v>
      </c>
      <c r="E245" s="14"/>
      <c r="F245" s="15">
        <v>43948</v>
      </c>
      <c r="G245" s="16">
        <v>5600</v>
      </c>
      <c r="H245" s="16">
        <f t="shared" si="3"/>
        <v>67200</v>
      </c>
      <c r="I245" s="17" t="s">
        <v>569</v>
      </c>
      <c r="J245" s="14" t="s">
        <v>569</v>
      </c>
      <c r="K245" s="14" t="s">
        <v>154</v>
      </c>
      <c r="L245" s="18"/>
    </row>
    <row r="246" spans="1:12">
      <c r="A246" s="11">
        <v>241</v>
      </c>
      <c r="B246" s="12" t="s">
        <v>603</v>
      </c>
      <c r="C246" s="13" t="s">
        <v>604</v>
      </c>
      <c r="D246" s="14" t="s">
        <v>34</v>
      </c>
      <c r="E246" s="14"/>
      <c r="F246" s="15">
        <v>39472</v>
      </c>
      <c r="G246" s="16">
        <v>5600</v>
      </c>
      <c r="H246" s="16">
        <f t="shared" si="3"/>
        <v>67200</v>
      </c>
      <c r="I246" s="17" t="s">
        <v>569</v>
      </c>
      <c r="J246" s="14" t="s">
        <v>569</v>
      </c>
      <c r="K246" s="14" t="s">
        <v>125</v>
      </c>
      <c r="L246" s="18"/>
    </row>
    <row r="247" spans="1:12">
      <c r="A247" s="11">
        <v>242</v>
      </c>
      <c r="B247" s="12" t="s">
        <v>605</v>
      </c>
      <c r="C247" s="13" t="s">
        <v>606</v>
      </c>
      <c r="D247" s="14" t="s">
        <v>34</v>
      </c>
      <c r="E247" s="19" t="s">
        <v>607</v>
      </c>
      <c r="F247" s="15">
        <v>37173</v>
      </c>
      <c r="G247" s="16">
        <v>5600</v>
      </c>
      <c r="H247" s="16">
        <f t="shared" si="3"/>
        <v>67200</v>
      </c>
      <c r="I247" s="80" t="s">
        <v>569</v>
      </c>
      <c r="J247" s="14" t="s">
        <v>569</v>
      </c>
      <c r="K247" s="14" t="s">
        <v>608</v>
      </c>
      <c r="L247" s="18">
        <v>3077.4</v>
      </c>
    </row>
    <row r="248" spans="1:12">
      <c r="A248" s="11"/>
      <c r="B248" s="12"/>
      <c r="C248" s="13"/>
      <c r="D248" s="14"/>
      <c r="E248" s="19"/>
      <c r="F248" s="15"/>
      <c r="G248" s="16"/>
      <c r="H248" s="16"/>
      <c r="I248" s="59"/>
      <c r="J248" s="60"/>
      <c r="K248" s="60"/>
      <c r="L248" s="61"/>
    </row>
    <row r="249" spans="1:12" s="97" customFormat="1">
      <c r="A249" s="87" t="s">
        <v>821</v>
      </c>
      <c r="B249" s="88"/>
      <c r="C249" s="89"/>
      <c r="D249" s="90"/>
      <c r="E249" s="91"/>
      <c r="F249" s="92"/>
      <c r="G249" s="93">
        <f>SUM(G250:G259)</f>
        <v>0</v>
      </c>
      <c r="H249" s="93">
        <f>SUM(H250:H259)</f>
        <v>0</v>
      </c>
      <c r="I249" s="94"/>
      <c r="J249" s="95"/>
      <c r="K249" s="95"/>
      <c r="L249" s="96"/>
    </row>
    <row r="250" spans="1:12" s="66" customFormat="1">
      <c r="A250" s="69">
        <v>1</v>
      </c>
      <c r="B250" s="70"/>
      <c r="C250" s="71"/>
      <c r="D250" s="72"/>
      <c r="E250" s="73"/>
      <c r="F250" s="74"/>
      <c r="G250" s="62"/>
      <c r="H250" s="62"/>
      <c r="I250" s="63"/>
      <c r="J250" s="64"/>
      <c r="K250" s="64"/>
      <c r="L250" s="65"/>
    </row>
    <row r="251" spans="1:12" s="66" customFormat="1">
      <c r="A251" s="69">
        <v>2</v>
      </c>
      <c r="B251" s="70"/>
      <c r="C251" s="71"/>
      <c r="D251" s="72"/>
      <c r="E251" s="73"/>
      <c r="F251" s="74"/>
      <c r="G251" s="62"/>
      <c r="H251" s="62"/>
      <c r="I251" s="63"/>
      <c r="J251" s="64"/>
      <c r="K251" s="64"/>
      <c r="L251" s="65"/>
    </row>
    <row r="252" spans="1:12" s="66" customFormat="1">
      <c r="A252" s="69">
        <v>3</v>
      </c>
      <c r="B252" s="70"/>
      <c r="C252" s="71"/>
      <c r="D252" s="72"/>
      <c r="E252" s="73"/>
      <c r="F252" s="74"/>
      <c r="G252" s="62"/>
      <c r="H252" s="62"/>
      <c r="I252" s="63"/>
      <c r="J252" s="64"/>
      <c r="K252" s="64"/>
      <c r="L252" s="65"/>
    </row>
    <row r="253" spans="1:12" s="66" customFormat="1">
      <c r="A253" s="69">
        <v>4</v>
      </c>
      <c r="B253" s="70"/>
      <c r="C253" s="71"/>
      <c r="D253" s="72"/>
      <c r="E253" s="73"/>
      <c r="F253" s="74"/>
      <c r="G253" s="62"/>
      <c r="H253" s="62"/>
      <c r="I253" s="63"/>
      <c r="J253" s="64"/>
      <c r="K253" s="64"/>
      <c r="L253" s="65"/>
    </row>
    <row r="254" spans="1:12">
      <c r="A254" s="69">
        <v>5</v>
      </c>
      <c r="B254" s="12"/>
      <c r="C254" s="13"/>
      <c r="D254" s="14"/>
      <c r="E254" s="19"/>
      <c r="F254" s="15"/>
      <c r="G254" s="16"/>
      <c r="H254" s="16"/>
      <c r="I254" s="59"/>
      <c r="J254" s="60"/>
      <c r="K254" s="60"/>
      <c r="L254" s="61"/>
    </row>
    <row r="255" spans="1:12">
      <c r="A255" s="69">
        <v>6</v>
      </c>
      <c r="B255" s="12"/>
      <c r="C255" s="13"/>
      <c r="D255" s="14"/>
      <c r="E255" s="19"/>
      <c r="F255" s="15"/>
      <c r="G255" s="16"/>
      <c r="H255" s="16"/>
      <c r="I255" s="59"/>
      <c r="J255" s="60"/>
      <c r="K255" s="60"/>
      <c r="L255" s="61"/>
    </row>
    <row r="256" spans="1:12">
      <c r="A256" s="69">
        <v>7</v>
      </c>
      <c r="B256" s="12"/>
      <c r="C256" s="13"/>
      <c r="D256" s="14"/>
      <c r="E256" s="19"/>
      <c r="F256" s="15"/>
      <c r="G256" s="16"/>
      <c r="H256" s="16"/>
      <c r="I256" s="59"/>
      <c r="J256" s="60"/>
      <c r="K256" s="60"/>
      <c r="L256" s="61"/>
    </row>
    <row r="257" spans="1:12">
      <c r="A257" s="69">
        <v>8</v>
      </c>
      <c r="B257" s="12"/>
      <c r="C257" s="13"/>
      <c r="D257" s="14"/>
      <c r="E257" s="19"/>
      <c r="F257" s="15"/>
      <c r="G257" s="16"/>
      <c r="H257" s="16"/>
      <c r="I257" s="59"/>
      <c r="J257" s="60"/>
      <c r="K257" s="60"/>
      <c r="L257" s="61"/>
    </row>
    <row r="258" spans="1:12">
      <c r="A258" s="69">
        <v>9</v>
      </c>
      <c r="B258" s="12"/>
      <c r="C258" s="13"/>
      <c r="D258" s="14"/>
      <c r="E258" s="19"/>
      <c r="F258" s="15"/>
      <c r="G258" s="16"/>
      <c r="H258" s="16"/>
      <c r="I258" s="59"/>
      <c r="J258" s="60"/>
      <c r="K258" s="60"/>
      <c r="L258" s="61"/>
    </row>
    <row r="259" spans="1:12">
      <c r="A259" s="69">
        <v>10</v>
      </c>
      <c r="B259" s="12"/>
      <c r="C259" s="13"/>
      <c r="D259" s="14"/>
      <c r="E259" s="19"/>
      <c r="F259" s="15"/>
      <c r="G259" s="16"/>
      <c r="H259" s="16"/>
      <c r="I259" s="59"/>
      <c r="J259" s="60"/>
      <c r="K259" s="60"/>
      <c r="L259" s="61"/>
    </row>
    <row r="260" spans="1:12" s="22" customFormat="1">
      <c r="A260" s="139" t="s">
        <v>822</v>
      </c>
      <c r="B260" s="140"/>
      <c r="C260" s="140"/>
      <c r="D260" s="140"/>
      <c r="E260" s="140"/>
      <c r="F260" s="140"/>
      <c r="G260" s="21">
        <f>G5+G249</f>
        <v>1537700</v>
      </c>
      <c r="H260" s="21">
        <f>H5+H249</f>
        <v>18452400</v>
      </c>
      <c r="I260" s="8"/>
    </row>
    <row r="263" spans="1:12">
      <c r="D263" s="141" t="s">
        <v>609</v>
      </c>
      <c r="E263" s="141" t="s">
        <v>610</v>
      </c>
      <c r="F263" s="23" t="s">
        <v>611</v>
      </c>
    </row>
    <row r="264" spans="1:12">
      <c r="D264" s="141"/>
      <c r="E264" s="141"/>
      <c r="F264" s="23" t="s">
        <v>612</v>
      </c>
    </row>
    <row r="265" spans="1:12">
      <c r="D265" s="24" t="s">
        <v>494</v>
      </c>
      <c r="E265" s="25">
        <v>13000</v>
      </c>
      <c r="F265" s="26">
        <v>2</v>
      </c>
    </row>
    <row r="266" spans="1:12">
      <c r="D266" s="24" t="s">
        <v>17</v>
      </c>
      <c r="E266" s="25">
        <v>9900</v>
      </c>
      <c r="F266" s="26">
        <v>40</v>
      </c>
    </row>
    <row r="267" spans="1:12">
      <c r="D267" s="24" t="s">
        <v>34</v>
      </c>
      <c r="E267" s="25">
        <v>5600</v>
      </c>
      <c r="F267" s="26">
        <v>212</v>
      </c>
    </row>
    <row r="268" spans="1:12">
      <c r="D268" s="138" t="s">
        <v>613</v>
      </c>
      <c r="E268" s="138"/>
      <c r="F268" s="27">
        <f>SUM(F265:F267)</f>
        <v>254</v>
      </c>
    </row>
  </sheetData>
  <mergeCells count="4">
    <mergeCell ref="D268:E268"/>
    <mergeCell ref="A260:F260"/>
    <mergeCell ref="D263:D264"/>
    <mergeCell ref="E263:E264"/>
  </mergeCells>
  <printOptions horizontalCentered="1"/>
  <pageMargins left="0.27559055118110237" right="0.15748031496062992" top="0.43307086614173229" bottom="0.23622047244094491" header="0.35433070866141736" footer="0.15748031496062992"/>
  <pageSetup paperSize="9" scale="69" orientation="portrait" r:id="rId1"/>
  <headerFooter alignWithMargins="0">
    <oddFooter>&amp;C&amp;P/&amp;N&amp;R&amp;A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10"/>
  <sheetViews>
    <sheetView view="pageBreakPreview" topLeftCell="B190" zoomScaleNormal="100" zoomScaleSheetLayoutView="100" workbookViewId="0">
      <selection activeCell="J14" sqref="J14"/>
    </sheetView>
  </sheetViews>
  <sheetFormatPr defaultRowHeight="24"/>
  <cols>
    <col min="1" max="1" width="9.140625" style="34"/>
    <col min="2" max="2" width="5.140625" style="36" customWidth="1"/>
    <col min="3" max="3" width="14" style="36" customWidth="1"/>
    <col min="4" max="4" width="25" style="36" customWidth="1"/>
    <col min="5" max="5" width="15.85546875" style="36" customWidth="1"/>
    <col min="6" max="6" width="18.28515625" style="36" customWidth="1"/>
    <col min="7" max="8" width="16.28515625" style="36" customWidth="1"/>
    <col min="9" max="9" width="12.7109375" style="36" customWidth="1"/>
    <col min="10" max="10" width="21" style="36" customWidth="1"/>
    <col min="11" max="11" width="15.28515625" style="36" customWidth="1"/>
    <col min="12" max="12" width="17.140625" style="36" customWidth="1"/>
    <col min="13" max="16384" width="9.140625" style="36"/>
  </cols>
  <sheetData>
    <row r="1" spans="1:12" s="33" customFormat="1" ht="27.75">
      <c r="A1" s="29"/>
      <c r="B1" s="30" t="s">
        <v>0</v>
      </c>
      <c r="C1" s="31"/>
      <c r="D1" s="32"/>
      <c r="E1" s="32"/>
      <c r="F1" s="30"/>
      <c r="G1" s="32"/>
      <c r="H1" s="32"/>
      <c r="I1" s="58"/>
      <c r="J1" s="58"/>
      <c r="K1" s="57"/>
      <c r="L1" s="57"/>
    </row>
    <row r="2" spans="1:12" s="33" customFormat="1" ht="23.25" customHeight="1">
      <c r="A2" s="29"/>
      <c r="B2" s="32" t="s">
        <v>819</v>
      </c>
      <c r="C2" s="31"/>
      <c r="D2" s="32"/>
      <c r="E2" s="32"/>
      <c r="F2" s="30"/>
      <c r="G2" s="32"/>
      <c r="H2" s="32"/>
      <c r="I2" s="58"/>
      <c r="J2" s="58"/>
      <c r="K2" s="57"/>
      <c r="L2" s="57"/>
    </row>
    <row r="3" spans="1:12">
      <c r="B3" s="35"/>
      <c r="D3" s="37"/>
      <c r="E3" s="37"/>
      <c r="F3" s="37"/>
      <c r="G3" s="37"/>
      <c r="H3" s="37"/>
      <c r="I3" s="37"/>
      <c r="J3" s="37"/>
    </row>
    <row r="4" spans="1:12" ht="66" customHeight="1">
      <c r="B4" s="38" t="s">
        <v>2</v>
      </c>
      <c r="C4" s="38" t="s">
        <v>3</v>
      </c>
      <c r="D4" s="39" t="s">
        <v>4</v>
      </c>
      <c r="E4" s="38" t="s">
        <v>609</v>
      </c>
      <c r="F4" s="38" t="s">
        <v>7</v>
      </c>
      <c r="G4" s="40" t="s">
        <v>616</v>
      </c>
      <c r="H4" s="40" t="s">
        <v>617</v>
      </c>
      <c r="I4" s="38" t="s">
        <v>618</v>
      </c>
      <c r="J4" s="38" t="s">
        <v>12</v>
      </c>
      <c r="K4" s="38" t="s">
        <v>10</v>
      </c>
      <c r="L4" s="38" t="s">
        <v>11</v>
      </c>
    </row>
    <row r="5" spans="1:12" s="86" customFormat="1">
      <c r="A5" s="81" t="s">
        <v>820</v>
      </c>
      <c r="B5" s="81" t="s">
        <v>820</v>
      </c>
      <c r="C5" s="82"/>
      <c r="D5" s="82"/>
      <c r="E5" s="82"/>
      <c r="F5" s="82"/>
      <c r="G5" s="104">
        <f>SUM(G6:G189)</f>
        <v>1056200</v>
      </c>
      <c r="H5" s="104">
        <f>SUM(H6:H189)</f>
        <v>12674400</v>
      </c>
      <c r="I5" s="84"/>
      <c r="J5" s="85"/>
      <c r="K5" s="85"/>
      <c r="L5" s="85"/>
    </row>
    <row r="6" spans="1:12">
      <c r="A6" s="41">
        <v>1</v>
      </c>
      <c r="B6" s="41">
        <v>1</v>
      </c>
      <c r="C6" s="42">
        <v>5702102</v>
      </c>
      <c r="D6" s="43" t="s">
        <v>619</v>
      </c>
      <c r="E6" s="44" t="s">
        <v>17</v>
      </c>
      <c r="F6" s="45">
        <v>43434</v>
      </c>
      <c r="G6" s="55">
        <v>9900</v>
      </c>
      <c r="H6" s="55">
        <f>G6*12</f>
        <v>118800</v>
      </c>
      <c r="I6" s="43" t="s">
        <v>620</v>
      </c>
      <c r="J6" s="46" t="s">
        <v>51</v>
      </c>
      <c r="K6" s="46" t="s">
        <v>14</v>
      </c>
      <c r="L6" s="46" t="s">
        <v>14</v>
      </c>
    </row>
    <row r="7" spans="1:12">
      <c r="A7" s="41">
        <v>2</v>
      </c>
      <c r="B7" s="41">
        <v>2</v>
      </c>
      <c r="C7" s="42">
        <v>5206111</v>
      </c>
      <c r="D7" s="43" t="s">
        <v>621</v>
      </c>
      <c r="E7" s="44" t="s">
        <v>17</v>
      </c>
      <c r="F7" s="45">
        <v>43045</v>
      </c>
      <c r="G7" s="55">
        <v>9900</v>
      </c>
      <c r="H7" s="55">
        <f t="shared" ref="H7:H11" si="0">G7*12</f>
        <v>118800</v>
      </c>
      <c r="I7" s="43" t="s">
        <v>620</v>
      </c>
      <c r="J7" s="46" t="s">
        <v>51</v>
      </c>
      <c r="K7" s="46" t="s">
        <v>181</v>
      </c>
      <c r="L7" s="46" t="s">
        <v>181</v>
      </c>
    </row>
    <row r="8" spans="1:12">
      <c r="A8" s="41">
        <v>3</v>
      </c>
      <c r="B8" s="41">
        <v>3</v>
      </c>
      <c r="C8" s="42">
        <v>4872102</v>
      </c>
      <c r="D8" s="43" t="s">
        <v>622</v>
      </c>
      <c r="E8" s="44" t="s">
        <v>17</v>
      </c>
      <c r="F8" s="45">
        <v>43865</v>
      </c>
      <c r="G8" s="55">
        <v>9900</v>
      </c>
      <c r="H8" s="55">
        <f t="shared" si="0"/>
        <v>118800</v>
      </c>
      <c r="I8" s="43" t="s">
        <v>620</v>
      </c>
      <c r="J8" s="46" t="s">
        <v>38</v>
      </c>
      <c r="K8" s="46" t="s">
        <v>241</v>
      </c>
      <c r="L8" s="46" t="s">
        <v>241</v>
      </c>
    </row>
    <row r="9" spans="1:12">
      <c r="A9" s="41">
        <v>4</v>
      </c>
      <c r="B9" s="41">
        <v>4</v>
      </c>
      <c r="C9" s="42">
        <v>4820103</v>
      </c>
      <c r="D9" s="43" t="s">
        <v>623</v>
      </c>
      <c r="E9" s="44" t="s">
        <v>17</v>
      </c>
      <c r="F9" s="45">
        <v>44090</v>
      </c>
      <c r="G9" s="55">
        <v>9900</v>
      </c>
      <c r="H9" s="55">
        <f t="shared" si="0"/>
        <v>118800</v>
      </c>
      <c r="I9" s="43" t="s">
        <v>620</v>
      </c>
      <c r="J9" s="46" t="s">
        <v>58</v>
      </c>
      <c r="K9" s="46" t="s">
        <v>287</v>
      </c>
      <c r="L9" s="46" t="s">
        <v>287</v>
      </c>
    </row>
    <row r="10" spans="1:12">
      <c r="A10" s="41">
        <v>5</v>
      </c>
      <c r="B10" s="41">
        <v>5</v>
      </c>
      <c r="C10" s="42">
        <v>4615101</v>
      </c>
      <c r="D10" s="43" t="s">
        <v>624</v>
      </c>
      <c r="E10" s="44" t="s">
        <v>17</v>
      </c>
      <c r="F10" s="45">
        <v>43392</v>
      </c>
      <c r="G10" s="55">
        <v>9900</v>
      </c>
      <c r="H10" s="55">
        <f t="shared" si="0"/>
        <v>118800</v>
      </c>
      <c r="I10" s="43" t="s">
        <v>620</v>
      </c>
      <c r="J10" s="46" t="s">
        <v>51</v>
      </c>
      <c r="K10" s="46" t="s">
        <v>569</v>
      </c>
      <c r="L10" s="46" t="s">
        <v>569</v>
      </c>
    </row>
    <row r="11" spans="1:12">
      <c r="A11" s="41">
        <v>6</v>
      </c>
      <c r="B11" s="41">
        <v>6</v>
      </c>
      <c r="C11" s="42">
        <v>5210103</v>
      </c>
      <c r="D11" s="43" t="s">
        <v>625</v>
      </c>
      <c r="E11" s="44" t="s">
        <v>17</v>
      </c>
      <c r="F11" s="45">
        <v>43381</v>
      </c>
      <c r="G11" s="55">
        <v>9900</v>
      </c>
      <c r="H11" s="55">
        <f t="shared" si="0"/>
        <v>118800</v>
      </c>
      <c r="I11" s="43" t="s">
        <v>620</v>
      </c>
      <c r="J11" s="46" t="s">
        <v>626</v>
      </c>
      <c r="K11" s="46" t="s">
        <v>569</v>
      </c>
      <c r="L11" s="46" t="s">
        <v>569</v>
      </c>
    </row>
    <row r="12" spans="1:12">
      <c r="A12" s="34">
        <v>1</v>
      </c>
      <c r="B12" s="41">
        <v>7</v>
      </c>
      <c r="C12" s="42">
        <v>4688102</v>
      </c>
      <c r="D12" s="43" t="s">
        <v>627</v>
      </c>
      <c r="E12" s="44" t="s">
        <v>34</v>
      </c>
      <c r="F12" s="45">
        <v>44070</v>
      </c>
      <c r="G12" s="55">
        <v>5600</v>
      </c>
      <c r="H12" s="55">
        <f>G12*12</f>
        <v>67200</v>
      </c>
      <c r="I12" s="43" t="s">
        <v>620</v>
      </c>
      <c r="J12" s="46" t="s">
        <v>107</v>
      </c>
      <c r="K12" s="46" t="s">
        <v>126</v>
      </c>
      <c r="L12" s="46" t="s">
        <v>126</v>
      </c>
    </row>
    <row r="13" spans="1:12">
      <c r="A13" s="34">
        <v>2</v>
      </c>
      <c r="B13" s="41">
        <v>8</v>
      </c>
      <c r="C13" s="42">
        <v>5512109</v>
      </c>
      <c r="D13" s="43" t="s">
        <v>628</v>
      </c>
      <c r="E13" s="44" t="s">
        <v>34</v>
      </c>
      <c r="F13" s="45">
        <v>43705</v>
      </c>
      <c r="G13" s="55">
        <v>5600</v>
      </c>
      <c r="H13" s="55">
        <f>G13*12</f>
        <v>67200</v>
      </c>
      <c r="I13" s="43" t="s">
        <v>620</v>
      </c>
      <c r="J13" s="46" t="s">
        <v>97</v>
      </c>
      <c r="K13" s="46" t="s">
        <v>126</v>
      </c>
      <c r="L13" s="46" t="s">
        <v>126</v>
      </c>
    </row>
    <row r="14" spans="1:12">
      <c r="A14" s="34">
        <v>3</v>
      </c>
      <c r="B14" s="41">
        <v>9</v>
      </c>
      <c r="C14" s="42">
        <v>5412103</v>
      </c>
      <c r="D14" s="43" t="s">
        <v>629</v>
      </c>
      <c r="E14" s="44" t="s">
        <v>34</v>
      </c>
      <c r="F14" s="45">
        <v>43790</v>
      </c>
      <c r="G14" s="55">
        <v>5600</v>
      </c>
      <c r="H14" s="55">
        <f t="shared" ref="H14:H77" si="1">G14*12</f>
        <v>67200</v>
      </c>
      <c r="I14" s="43" t="s">
        <v>620</v>
      </c>
      <c r="J14" s="46" t="s">
        <v>97</v>
      </c>
      <c r="K14" s="46" t="s">
        <v>126</v>
      </c>
      <c r="L14" s="46" t="s">
        <v>126</v>
      </c>
    </row>
    <row r="15" spans="1:12">
      <c r="A15" s="34">
        <v>4</v>
      </c>
      <c r="B15" s="41">
        <v>10</v>
      </c>
      <c r="C15" s="42">
        <v>5512111</v>
      </c>
      <c r="D15" s="43" t="s">
        <v>630</v>
      </c>
      <c r="E15" s="44" t="s">
        <v>34</v>
      </c>
      <c r="F15" s="45">
        <v>43319</v>
      </c>
      <c r="G15" s="55">
        <v>5600</v>
      </c>
      <c r="H15" s="55">
        <f t="shared" si="1"/>
        <v>67200</v>
      </c>
      <c r="I15" s="43" t="s">
        <v>620</v>
      </c>
      <c r="J15" s="46" t="s">
        <v>631</v>
      </c>
      <c r="K15" s="46" t="s">
        <v>126</v>
      </c>
      <c r="L15" s="46" t="s">
        <v>126</v>
      </c>
    </row>
    <row r="16" spans="1:12">
      <c r="A16" s="34">
        <v>5</v>
      </c>
      <c r="B16" s="41">
        <v>11</v>
      </c>
      <c r="C16" s="42">
        <v>5212101</v>
      </c>
      <c r="D16" s="43" t="s">
        <v>632</v>
      </c>
      <c r="E16" s="44" t="s">
        <v>34</v>
      </c>
      <c r="F16" s="45">
        <v>42103</v>
      </c>
      <c r="G16" s="55">
        <v>5600</v>
      </c>
      <c r="H16" s="55">
        <f t="shared" si="1"/>
        <v>67200</v>
      </c>
      <c r="I16" s="43" t="s">
        <v>620</v>
      </c>
      <c r="J16" s="46" t="s">
        <v>107</v>
      </c>
      <c r="K16" s="46" t="s">
        <v>126</v>
      </c>
      <c r="L16" s="46" t="s">
        <v>126</v>
      </c>
    </row>
    <row r="17" spans="1:12">
      <c r="A17" s="34">
        <v>6</v>
      </c>
      <c r="B17" s="41">
        <v>12</v>
      </c>
      <c r="C17" s="42">
        <v>5511101</v>
      </c>
      <c r="D17" s="43" t="s">
        <v>633</v>
      </c>
      <c r="E17" s="44" t="s">
        <v>34</v>
      </c>
      <c r="F17" s="45">
        <v>43404</v>
      </c>
      <c r="G17" s="55">
        <v>5600</v>
      </c>
      <c r="H17" s="55">
        <f t="shared" si="1"/>
        <v>67200</v>
      </c>
      <c r="I17" s="43" t="s">
        <v>620</v>
      </c>
      <c r="J17" s="46" t="s">
        <v>634</v>
      </c>
      <c r="K17" s="46" t="s">
        <v>41</v>
      </c>
      <c r="L17" s="46" t="s">
        <v>41</v>
      </c>
    </row>
    <row r="18" spans="1:12">
      <c r="A18" s="34">
        <v>7</v>
      </c>
      <c r="B18" s="41">
        <v>13</v>
      </c>
      <c r="C18" s="42">
        <v>5211103</v>
      </c>
      <c r="D18" s="43" t="s">
        <v>635</v>
      </c>
      <c r="E18" s="44" t="s">
        <v>34</v>
      </c>
      <c r="F18" s="45">
        <v>43333</v>
      </c>
      <c r="G18" s="55">
        <v>5600</v>
      </c>
      <c r="H18" s="55">
        <f t="shared" si="1"/>
        <v>67200</v>
      </c>
      <c r="I18" s="43" t="s">
        <v>620</v>
      </c>
      <c r="J18" s="46" t="s">
        <v>562</v>
      </c>
      <c r="K18" s="46" t="s">
        <v>41</v>
      </c>
      <c r="L18" s="46" t="s">
        <v>41</v>
      </c>
    </row>
    <row r="19" spans="1:12">
      <c r="A19" s="34">
        <v>8</v>
      </c>
      <c r="B19" s="41">
        <v>14</v>
      </c>
      <c r="C19" s="42">
        <v>4609102</v>
      </c>
      <c r="D19" s="43" t="s">
        <v>636</v>
      </c>
      <c r="E19" s="44" t="s">
        <v>34</v>
      </c>
      <c r="F19" s="45">
        <v>43333</v>
      </c>
      <c r="G19" s="55">
        <v>5600</v>
      </c>
      <c r="H19" s="55">
        <f t="shared" si="1"/>
        <v>67200</v>
      </c>
      <c r="I19" s="43" t="s">
        <v>620</v>
      </c>
      <c r="J19" s="46" t="s">
        <v>562</v>
      </c>
      <c r="K19" s="46" t="s">
        <v>41</v>
      </c>
      <c r="L19" s="46" t="s">
        <v>41</v>
      </c>
    </row>
    <row r="20" spans="1:12">
      <c r="A20" s="34">
        <v>9</v>
      </c>
      <c r="B20" s="41">
        <v>15</v>
      </c>
      <c r="C20" s="42">
        <v>4809101</v>
      </c>
      <c r="D20" s="43" t="s">
        <v>637</v>
      </c>
      <c r="E20" s="44" t="s">
        <v>34</v>
      </c>
      <c r="F20" s="45">
        <v>43364</v>
      </c>
      <c r="G20" s="55">
        <v>5600</v>
      </c>
      <c r="H20" s="55">
        <f t="shared" si="1"/>
        <v>67200</v>
      </c>
      <c r="I20" s="43" t="s">
        <v>620</v>
      </c>
      <c r="J20" s="46" t="s">
        <v>562</v>
      </c>
      <c r="K20" s="46" t="s">
        <v>41</v>
      </c>
      <c r="L20" s="46" t="s">
        <v>41</v>
      </c>
    </row>
    <row r="21" spans="1:12">
      <c r="A21" s="34">
        <v>10</v>
      </c>
      <c r="B21" s="41">
        <v>16</v>
      </c>
      <c r="C21" s="42">
        <v>5211105</v>
      </c>
      <c r="D21" s="43" t="s">
        <v>638</v>
      </c>
      <c r="E21" s="44" t="s">
        <v>34</v>
      </c>
      <c r="F21" s="45">
        <v>42416</v>
      </c>
      <c r="G21" s="55">
        <v>5600</v>
      </c>
      <c r="H21" s="55">
        <f t="shared" si="1"/>
        <v>67200</v>
      </c>
      <c r="I21" s="43" t="s">
        <v>620</v>
      </c>
      <c r="J21" s="46" t="s">
        <v>38</v>
      </c>
      <c r="K21" s="46" t="s">
        <v>41</v>
      </c>
      <c r="L21" s="46" t="s">
        <v>41</v>
      </c>
    </row>
    <row r="22" spans="1:12">
      <c r="A22" s="34">
        <v>11</v>
      </c>
      <c r="B22" s="41">
        <v>17</v>
      </c>
      <c r="C22" s="42">
        <v>5211104</v>
      </c>
      <c r="D22" s="43" t="s">
        <v>639</v>
      </c>
      <c r="E22" s="44" t="s">
        <v>34</v>
      </c>
      <c r="F22" s="45">
        <v>43399</v>
      </c>
      <c r="G22" s="55">
        <v>5600</v>
      </c>
      <c r="H22" s="55">
        <f t="shared" si="1"/>
        <v>67200</v>
      </c>
      <c r="I22" s="43" t="s">
        <v>620</v>
      </c>
      <c r="J22" s="46" t="s">
        <v>562</v>
      </c>
      <c r="K22" s="46" t="s">
        <v>41</v>
      </c>
      <c r="L22" s="46" t="s">
        <v>41</v>
      </c>
    </row>
    <row r="23" spans="1:12">
      <c r="A23" s="34">
        <v>12</v>
      </c>
      <c r="B23" s="41">
        <v>18</v>
      </c>
      <c r="C23" s="42">
        <v>5211102</v>
      </c>
      <c r="D23" s="43" t="s">
        <v>640</v>
      </c>
      <c r="E23" s="44" t="s">
        <v>34</v>
      </c>
      <c r="F23" s="45">
        <v>43661</v>
      </c>
      <c r="G23" s="55">
        <v>5600</v>
      </c>
      <c r="H23" s="55">
        <f t="shared" si="1"/>
        <v>67200</v>
      </c>
      <c r="I23" s="43" t="s">
        <v>620</v>
      </c>
      <c r="J23" s="46" t="s">
        <v>562</v>
      </c>
      <c r="K23" s="46" t="s">
        <v>41</v>
      </c>
      <c r="L23" s="46" t="s">
        <v>41</v>
      </c>
    </row>
    <row r="24" spans="1:12">
      <c r="A24" s="34">
        <v>13</v>
      </c>
      <c r="B24" s="41">
        <v>19</v>
      </c>
      <c r="C24" s="42">
        <v>5611104</v>
      </c>
      <c r="D24" s="43" t="s">
        <v>641</v>
      </c>
      <c r="E24" s="44" t="s">
        <v>34</v>
      </c>
      <c r="F24" s="45">
        <v>43404</v>
      </c>
      <c r="G24" s="55">
        <v>5600</v>
      </c>
      <c r="H24" s="55">
        <f t="shared" si="1"/>
        <v>67200</v>
      </c>
      <c r="I24" s="43" t="s">
        <v>620</v>
      </c>
      <c r="J24" s="46" t="s">
        <v>38</v>
      </c>
      <c r="K24" s="46" t="s">
        <v>41</v>
      </c>
      <c r="L24" s="46" t="s">
        <v>41</v>
      </c>
    </row>
    <row r="25" spans="1:12">
      <c r="A25" s="34">
        <v>14</v>
      </c>
      <c r="B25" s="41">
        <v>20</v>
      </c>
      <c r="C25" s="42">
        <v>5411102</v>
      </c>
      <c r="D25" s="43" t="s">
        <v>642</v>
      </c>
      <c r="E25" s="44" t="s">
        <v>34</v>
      </c>
      <c r="F25" s="45">
        <v>43333</v>
      </c>
      <c r="G25" s="55">
        <v>5600</v>
      </c>
      <c r="H25" s="55">
        <f t="shared" si="1"/>
        <v>67200</v>
      </c>
      <c r="I25" s="43" t="s">
        <v>620</v>
      </c>
      <c r="J25" s="46" t="s">
        <v>562</v>
      </c>
      <c r="K25" s="46" t="s">
        <v>41</v>
      </c>
      <c r="L25" s="46" t="s">
        <v>41</v>
      </c>
    </row>
    <row r="26" spans="1:12">
      <c r="A26" s="34">
        <v>15</v>
      </c>
      <c r="B26" s="41">
        <v>21</v>
      </c>
      <c r="C26" s="42">
        <v>4709102</v>
      </c>
      <c r="D26" s="43" t="s">
        <v>643</v>
      </c>
      <c r="E26" s="44" t="s">
        <v>34</v>
      </c>
      <c r="F26" s="45">
        <v>43283</v>
      </c>
      <c r="G26" s="55">
        <v>5600</v>
      </c>
      <c r="H26" s="55">
        <f t="shared" si="1"/>
        <v>67200</v>
      </c>
      <c r="I26" s="43" t="s">
        <v>620</v>
      </c>
      <c r="J26" s="46" t="s">
        <v>562</v>
      </c>
      <c r="K26" s="46" t="s">
        <v>41</v>
      </c>
      <c r="L26" s="46" t="s">
        <v>41</v>
      </c>
    </row>
    <row r="27" spans="1:12">
      <c r="A27" s="34">
        <v>16</v>
      </c>
      <c r="B27" s="41">
        <v>22</v>
      </c>
      <c r="C27" s="42">
        <v>5211101</v>
      </c>
      <c r="D27" s="43" t="s">
        <v>644</v>
      </c>
      <c r="E27" s="44" t="s">
        <v>34</v>
      </c>
      <c r="F27" s="45">
        <v>43404</v>
      </c>
      <c r="G27" s="55">
        <v>5600</v>
      </c>
      <c r="H27" s="55">
        <f t="shared" si="1"/>
        <v>67200</v>
      </c>
      <c r="I27" s="43" t="s">
        <v>620</v>
      </c>
      <c r="J27" s="46" t="s">
        <v>562</v>
      </c>
      <c r="K27" s="46" t="s">
        <v>41</v>
      </c>
      <c r="L27" s="46" t="s">
        <v>41</v>
      </c>
    </row>
    <row r="28" spans="1:12">
      <c r="A28" s="34">
        <v>17</v>
      </c>
      <c r="B28" s="41">
        <v>23</v>
      </c>
      <c r="C28" s="42">
        <v>5202104</v>
      </c>
      <c r="D28" s="43" t="s">
        <v>645</v>
      </c>
      <c r="E28" s="44" t="s">
        <v>34</v>
      </c>
      <c r="F28" s="45">
        <v>42615</v>
      </c>
      <c r="G28" s="55">
        <v>5600</v>
      </c>
      <c r="H28" s="55">
        <f t="shared" si="1"/>
        <v>67200</v>
      </c>
      <c r="I28" s="43" t="s">
        <v>620</v>
      </c>
      <c r="J28" s="46" t="s">
        <v>51</v>
      </c>
      <c r="K28" s="46" t="s">
        <v>14</v>
      </c>
      <c r="L28" s="46" t="s">
        <v>14</v>
      </c>
    </row>
    <row r="29" spans="1:12">
      <c r="A29" s="34">
        <v>18</v>
      </c>
      <c r="B29" s="41">
        <v>24</v>
      </c>
      <c r="C29" s="42">
        <v>5202103</v>
      </c>
      <c r="D29" s="43" t="s">
        <v>646</v>
      </c>
      <c r="E29" s="44" t="s">
        <v>34</v>
      </c>
      <c r="F29" s="45">
        <v>43469</v>
      </c>
      <c r="G29" s="55">
        <v>5600</v>
      </c>
      <c r="H29" s="55">
        <f t="shared" si="1"/>
        <v>67200</v>
      </c>
      <c r="I29" s="43" t="s">
        <v>620</v>
      </c>
      <c r="J29" s="46" t="s">
        <v>107</v>
      </c>
      <c r="K29" s="46" t="s">
        <v>14</v>
      </c>
      <c r="L29" s="46" t="s">
        <v>14</v>
      </c>
    </row>
    <row r="30" spans="1:12">
      <c r="A30" s="34">
        <v>19</v>
      </c>
      <c r="B30" s="41">
        <v>25</v>
      </c>
      <c r="C30" s="42">
        <v>5502102</v>
      </c>
      <c r="D30" s="43" t="s">
        <v>647</v>
      </c>
      <c r="E30" s="44" t="s">
        <v>34</v>
      </c>
      <c r="F30" s="45">
        <v>43392</v>
      </c>
      <c r="G30" s="55">
        <v>5600</v>
      </c>
      <c r="H30" s="55">
        <f t="shared" si="1"/>
        <v>67200</v>
      </c>
      <c r="I30" s="43" t="s">
        <v>620</v>
      </c>
      <c r="J30" s="46" t="s">
        <v>42</v>
      </c>
      <c r="K30" s="46" t="s">
        <v>14</v>
      </c>
      <c r="L30" s="46" t="s">
        <v>14</v>
      </c>
    </row>
    <row r="31" spans="1:12">
      <c r="A31" s="34">
        <v>20</v>
      </c>
      <c r="B31" s="41">
        <v>26</v>
      </c>
      <c r="C31" s="42">
        <v>5602111</v>
      </c>
      <c r="D31" s="43" t="s">
        <v>648</v>
      </c>
      <c r="E31" s="44" t="s">
        <v>34</v>
      </c>
      <c r="F31" s="45">
        <v>44109</v>
      </c>
      <c r="G31" s="55">
        <v>5600</v>
      </c>
      <c r="H31" s="55">
        <f t="shared" si="1"/>
        <v>67200</v>
      </c>
      <c r="I31" s="43" t="s">
        <v>620</v>
      </c>
      <c r="J31" s="46" t="s">
        <v>42</v>
      </c>
      <c r="K31" s="46" t="s">
        <v>14</v>
      </c>
      <c r="L31" s="46" t="s">
        <v>14</v>
      </c>
    </row>
    <row r="32" spans="1:12">
      <c r="A32" s="34">
        <v>21</v>
      </c>
      <c r="B32" s="41">
        <v>27</v>
      </c>
      <c r="C32" s="42">
        <v>5602103</v>
      </c>
      <c r="D32" s="43" t="s">
        <v>649</v>
      </c>
      <c r="E32" s="44" t="s">
        <v>34</v>
      </c>
      <c r="F32" s="45">
        <v>43404</v>
      </c>
      <c r="G32" s="55">
        <v>5600</v>
      </c>
      <c r="H32" s="55">
        <f t="shared" si="1"/>
        <v>67200</v>
      </c>
      <c r="I32" s="43" t="s">
        <v>620</v>
      </c>
      <c r="J32" s="46" t="s">
        <v>35</v>
      </c>
      <c r="K32" s="46" t="s">
        <v>14</v>
      </c>
      <c r="L32" s="46" t="s">
        <v>14</v>
      </c>
    </row>
    <row r="33" spans="1:12">
      <c r="A33" s="34">
        <v>22</v>
      </c>
      <c r="B33" s="41">
        <v>28</v>
      </c>
      <c r="C33" s="42">
        <v>6002104</v>
      </c>
      <c r="D33" s="43" t="s">
        <v>650</v>
      </c>
      <c r="E33" s="44" t="s">
        <v>34</v>
      </c>
      <c r="F33" s="45">
        <v>44236</v>
      </c>
      <c r="G33" s="55">
        <v>5600</v>
      </c>
      <c r="H33" s="55">
        <f t="shared" si="1"/>
        <v>67200</v>
      </c>
      <c r="I33" s="43" t="s">
        <v>620</v>
      </c>
      <c r="J33" s="46" t="s">
        <v>58</v>
      </c>
      <c r="K33" s="46" t="s">
        <v>14</v>
      </c>
      <c r="L33" s="46" t="s">
        <v>14</v>
      </c>
    </row>
    <row r="34" spans="1:12">
      <c r="A34" s="34">
        <v>23</v>
      </c>
      <c r="B34" s="41">
        <v>29</v>
      </c>
      <c r="C34" s="42">
        <v>5602101</v>
      </c>
      <c r="D34" s="43" t="s">
        <v>651</v>
      </c>
      <c r="E34" s="44" t="s">
        <v>34</v>
      </c>
      <c r="F34" s="45">
        <v>43395</v>
      </c>
      <c r="G34" s="55">
        <v>5600</v>
      </c>
      <c r="H34" s="55">
        <f t="shared" si="1"/>
        <v>67200</v>
      </c>
      <c r="I34" s="43" t="s">
        <v>620</v>
      </c>
      <c r="J34" s="46" t="s">
        <v>51</v>
      </c>
      <c r="K34" s="46" t="s">
        <v>14</v>
      </c>
      <c r="L34" s="46" t="s">
        <v>14</v>
      </c>
    </row>
    <row r="35" spans="1:12">
      <c r="A35" s="34">
        <v>24</v>
      </c>
      <c r="B35" s="41">
        <v>30</v>
      </c>
      <c r="C35" s="42">
        <v>4669103</v>
      </c>
      <c r="D35" s="43" t="s">
        <v>652</v>
      </c>
      <c r="E35" s="44" t="s">
        <v>34</v>
      </c>
      <c r="F35" s="45">
        <v>42643</v>
      </c>
      <c r="G35" s="55">
        <v>5600</v>
      </c>
      <c r="H35" s="55">
        <f t="shared" si="1"/>
        <v>67200</v>
      </c>
      <c r="I35" s="43" t="s">
        <v>620</v>
      </c>
      <c r="J35" s="46" t="s">
        <v>51</v>
      </c>
      <c r="K35" s="46" t="s">
        <v>14</v>
      </c>
      <c r="L35" s="46" t="s">
        <v>14</v>
      </c>
    </row>
    <row r="36" spans="1:12">
      <c r="A36" s="34">
        <v>25</v>
      </c>
      <c r="B36" s="41">
        <v>31</v>
      </c>
      <c r="C36" s="42">
        <v>4516102</v>
      </c>
      <c r="D36" s="43" t="s">
        <v>653</v>
      </c>
      <c r="E36" s="44" t="s">
        <v>34</v>
      </c>
      <c r="F36" s="45">
        <v>41234</v>
      </c>
      <c r="G36" s="55">
        <v>5600</v>
      </c>
      <c r="H36" s="55">
        <f t="shared" si="1"/>
        <v>67200</v>
      </c>
      <c r="I36" s="43" t="s">
        <v>620</v>
      </c>
      <c r="J36" s="46" t="s">
        <v>76</v>
      </c>
      <c r="K36" s="46" t="s">
        <v>14</v>
      </c>
      <c r="L36" s="46" t="s">
        <v>14</v>
      </c>
    </row>
    <row r="37" spans="1:12">
      <c r="A37" s="34">
        <v>26</v>
      </c>
      <c r="B37" s="41">
        <v>32</v>
      </c>
      <c r="C37" s="42">
        <v>4569101</v>
      </c>
      <c r="D37" s="43" t="s">
        <v>654</v>
      </c>
      <c r="E37" s="44" t="s">
        <v>34</v>
      </c>
      <c r="F37" s="45">
        <v>40077</v>
      </c>
      <c r="G37" s="55">
        <v>5600</v>
      </c>
      <c r="H37" s="55">
        <f t="shared" si="1"/>
        <v>67200</v>
      </c>
      <c r="I37" s="43" t="s">
        <v>620</v>
      </c>
      <c r="J37" s="46" t="s">
        <v>35</v>
      </c>
      <c r="K37" s="46" t="s">
        <v>14</v>
      </c>
      <c r="L37" s="46" t="s">
        <v>14</v>
      </c>
    </row>
    <row r="38" spans="1:12">
      <c r="A38" s="34">
        <v>27</v>
      </c>
      <c r="B38" s="41">
        <v>33</v>
      </c>
      <c r="C38" s="42">
        <v>5402105</v>
      </c>
      <c r="D38" s="43" t="s">
        <v>655</v>
      </c>
      <c r="E38" s="44" t="s">
        <v>34</v>
      </c>
      <c r="F38" s="45">
        <v>43376</v>
      </c>
      <c r="G38" s="55">
        <v>5600</v>
      </c>
      <c r="H38" s="55">
        <f t="shared" si="1"/>
        <v>67200</v>
      </c>
      <c r="I38" s="43" t="s">
        <v>620</v>
      </c>
      <c r="J38" s="46" t="s">
        <v>574</v>
      </c>
      <c r="K38" s="46" t="s">
        <v>14</v>
      </c>
      <c r="L38" s="46" t="s">
        <v>14</v>
      </c>
    </row>
    <row r="39" spans="1:12">
      <c r="A39" s="34">
        <v>28</v>
      </c>
      <c r="B39" s="41">
        <v>34</v>
      </c>
      <c r="C39" s="42">
        <v>5602102</v>
      </c>
      <c r="D39" s="43" t="s">
        <v>656</v>
      </c>
      <c r="E39" s="44" t="s">
        <v>34</v>
      </c>
      <c r="F39" s="45">
        <v>42584</v>
      </c>
      <c r="G39" s="55">
        <v>5600</v>
      </c>
      <c r="H39" s="55">
        <f t="shared" si="1"/>
        <v>67200</v>
      </c>
      <c r="I39" s="43" t="s">
        <v>620</v>
      </c>
      <c r="J39" s="46" t="s">
        <v>21</v>
      </c>
      <c r="K39" s="46" t="s">
        <v>14</v>
      </c>
      <c r="L39" s="46" t="s">
        <v>187</v>
      </c>
    </row>
    <row r="40" spans="1:12">
      <c r="A40" s="34">
        <v>29</v>
      </c>
      <c r="B40" s="41">
        <v>35</v>
      </c>
      <c r="C40" s="42">
        <v>4816102</v>
      </c>
      <c r="D40" s="43" t="s">
        <v>657</v>
      </c>
      <c r="E40" s="44" t="s">
        <v>34</v>
      </c>
      <c r="F40" s="45">
        <v>41808</v>
      </c>
      <c r="G40" s="55">
        <v>5600</v>
      </c>
      <c r="H40" s="55">
        <f t="shared" si="1"/>
        <v>67200</v>
      </c>
      <c r="I40" s="43" t="s">
        <v>620</v>
      </c>
      <c r="J40" s="46" t="s">
        <v>51</v>
      </c>
      <c r="K40" s="46" t="s">
        <v>14</v>
      </c>
      <c r="L40" s="46" t="s">
        <v>14</v>
      </c>
    </row>
    <row r="41" spans="1:12">
      <c r="A41" s="34">
        <v>30</v>
      </c>
      <c r="B41" s="41">
        <v>36</v>
      </c>
      <c r="C41" s="42">
        <v>5202106</v>
      </c>
      <c r="D41" s="43" t="s">
        <v>658</v>
      </c>
      <c r="E41" s="44" t="s">
        <v>34</v>
      </c>
      <c r="F41" s="45">
        <v>44378</v>
      </c>
      <c r="G41" s="55">
        <v>5600</v>
      </c>
      <c r="H41" s="55">
        <f t="shared" si="1"/>
        <v>67200</v>
      </c>
      <c r="I41" s="43" t="s">
        <v>620</v>
      </c>
      <c r="J41" s="46" t="s">
        <v>51</v>
      </c>
      <c r="K41" s="46" t="s">
        <v>14</v>
      </c>
      <c r="L41" s="46" t="s">
        <v>14</v>
      </c>
    </row>
    <row r="42" spans="1:12">
      <c r="A42" s="34">
        <v>31</v>
      </c>
      <c r="B42" s="41">
        <v>37</v>
      </c>
      <c r="C42" s="42">
        <v>5602110</v>
      </c>
      <c r="D42" s="43" t="s">
        <v>659</v>
      </c>
      <c r="E42" s="44" t="s">
        <v>34</v>
      </c>
      <c r="F42" s="45">
        <v>44021</v>
      </c>
      <c r="G42" s="55">
        <v>5600</v>
      </c>
      <c r="H42" s="55">
        <f t="shared" si="1"/>
        <v>67200</v>
      </c>
      <c r="I42" s="43" t="s">
        <v>620</v>
      </c>
      <c r="J42" s="46" t="s">
        <v>42</v>
      </c>
      <c r="K42" s="46" t="s">
        <v>14</v>
      </c>
      <c r="L42" s="46" t="s">
        <v>14</v>
      </c>
    </row>
    <row r="43" spans="1:12">
      <c r="A43" s="34">
        <v>32</v>
      </c>
      <c r="B43" s="41">
        <v>38</v>
      </c>
      <c r="C43" s="42">
        <v>5602114</v>
      </c>
      <c r="D43" s="43" t="s">
        <v>660</v>
      </c>
      <c r="E43" s="44" t="s">
        <v>34</v>
      </c>
      <c r="F43" s="45">
        <v>44057</v>
      </c>
      <c r="G43" s="55">
        <v>5600</v>
      </c>
      <c r="H43" s="55">
        <f t="shared" si="1"/>
        <v>67200</v>
      </c>
      <c r="I43" s="43" t="s">
        <v>620</v>
      </c>
      <c r="J43" s="46" t="s">
        <v>661</v>
      </c>
      <c r="K43" s="46" t="s">
        <v>14</v>
      </c>
      <c r="L43" s="46" t="s">
        <v>14</v>
      </c>
    </row>
    <row r="44" spans="1:12">
      <c r="A44" s="34">
        <v>33</v>
      </c>
      <c r="B44" s="41">
        <v>39</v>
      </c>
      <c r="C44" s="42">
        <v>5602109</v>
      </c>
      <c r="D44" s="43" t="s">
        <v>662</v>
      </c>
      <c r="E44" s="44" t="s">
        <v>34</v>
      </c>
      <c r="F44" s="45">
        <v>44144</v>
      </c>
      <c r="G44" s="55">
        <v>5600</v>
      </c>
      <c r="H44" s="55">
        <f t="shared" si="1"/>
        <v>67200</v>
      </c>
      <c r="I44" s="43" t="s">
        <v>620</v>
      </c>
      <c r="J44" s="46" t="s">
        <v>42</v>
      </c>
      <c r="K44" s="46" t="s">
        <v>14</v>
      </c>
      <c r="L44" s="46" t="s">
        <v>14</v>
      </c>
    </row>
    <row r="45" spans="1:12">
      <c r="A45" s="34">
        <v>34</v>
      </c>
      <c r="B45" s="41">
        <v>40</v>
      </c>
      <c r="C45" s="42">
        <v>4916101</v>
      </c>
      <c r="D45" s="43" t="s">
        <v>663</v>
      </c>
      <c r="E45" s="44" t="s">
        <v>34</v>
      </c>
      <c r="F45" s="45">
        <v>42251</v>
      </c>
      <c r="G45" s="55">
        <v>5600</v>
      </c>
      <c r="H45" s="55">
        <f t="shared" si="1"/>
        <v>67200</v>
      </c>
      <c r="I45" s="43" t="s">
        <v>620</v>
      </c>
      <c r="J45" s="46" t="s">
        <v>38</v>
      </c>
      <c r="K45" s="46" t="s">
        <v>14</v>
      </c>
      <c r="L45" s="46" t="s">
        <v>14</v>
      </c>
    </row>
    <row r="46" spans="1:12">
      <c r="A46" s="34">
        <v>35</v>
      </c>
      <c r="B46" s="41">
        <v>41</v>
      </c>
      <c r="C46" s="42">
        <v>4588101</v>
      </c>
      <c r="D46" s="43" t="s">
        <v>664</v>
      </c>
      <c r="E46" s="44" t="s">
        <v>34</v>
      </c>
      <c r="F46" s="45">
        <v>43357</v>
      </c>
      <c r="G46" s="55">
        <v>5600</v>
      </c>
      <c r="H46" s="55">
        <f t="shared" si="1"/>
        <v>67200</v>
      </c>
      <c r="I46" s="43" t="s">
        <v>620</v>
      </c>
      <c r="J46" s="46" t="s">
        <v>35</v>
      </c>
      <c r="K46" s="46" t="s">
        <v>91</v>
      </c>
      <c r="L46" s="46" t="s">
        <v>91</v>
      </c>
    </row>
    <row r="47" spans="1:12">
      <c r="A47" s="34">
        <v>36</v>
      </c>
      <c r="B47" s="41">
        <v>42</v>
      </c>
      <c r="C47" s="42">
        <v>5503104</v>
      </c>
      <c r="D47" s="43" t="s">
        <v>665</v>
      </c>
      <c r="E47" s="44" t="s">
        <v>34</v>
      </c>
      <c r="F47" s="45">
        <v>43333</v>
      </c>
      <c r="G47" s="55">
        <v>5600</v>
      </c>
      <c r="H47" s="55">
        <f t="shared" si="1"/>
        <v>67200</v>
      </c>
      <c r="I47" s="43" t="s">
        <v>620</v>
      </c>
      <c r="J47" s="46" t="s">
        <v>51</v>
      </c>
      <c r="K47" s="46" t="s">
        <v>91</v>
      </c>
      <c r="L47" s="46" t="s">
        <v>91</v>
      </c>
    </row>
    <row r="48" spans="1:12">
      <c r="A48" s="34">
        <v>37</v>
      </c>
      <c r="B48" s="41">
        <v>43</v>
      </c>
      <c r="C48" s="42">
        <v>5403103</v>
      </c>
      <c r="D48" s="43" t="s">
        <v>666</v>
      </c>
      <c r="E48" s="44" t="s">
        <v>34</v>
      </c>
      <c r="F48" s="45">
        <v>42933</v>
      </c>
      <c r="G48" s="55">
        <v>5600</v>
      </c>
      <c r="H48" s="55">
        <f t="shared" si="1"/>
        <v>67200</v>
      </c>
      <c r="I48" s="43" t="s">
        <v>620</v>
      </c>
      <c r="J48" s="46" t="s">
        <v>51</v>
      </c>
      <c r="K48" s="46" t="s">
        <v>91</v>
      </c>
      <c r="L48" s="46" t="s">
        <v>91</v>
      </c>
    </row>
    <row r="49" spans="1:12">
      <c r="A49" s="34">
        <v>38</v>
      </c>
      <c r="B49" s="41">
        <v>44</v>
      </c>
      <c r="C49" s="42">
        <v>5203102</v>
      </c>
      <c r="D49" s="43" t="s">
        <v>667</v>
      </c>
      <c r="E49" s="44" t="s">
        <v>34</v>
      </c>
      <c r="F49" s="45">
        <v>42208</v>
      </c>
      <c r="G49" s="55">
        <v>5600</v>
      </c>
      <c r="H49" s="55">
        <f t="shared" si="1"/>
        <v>67200</v>
      </c>
      <c r="I49" s="43" t="s">
        <v>620</v>
      </c>
      <c r="J49" s="46" t="s">
        <v>51</v>
      </c>
      <c r="K49" s="46" t="s">
        <v>91</v>
      </c>
      <c r="L49" s="46" t="s">
        <v>91</v>
      </c>
    </row>
    <row r="50" spans="1:12">
      <c r="A50" s="34">
        <v>39</v>
      </c>
      <c r="B50" s="41">
        <v>45</v>
      </c>
      <c r="C50" s="42">
        <v>5203104</v>
      </c>
      <c r="D50" s="43" t="s">
        <v>668</v>
      </c>
      <c r="E50" s="44" t="s">
        <v>34</v>
      </c>
      <c r="F50" s="45">
        <v>42438</v>
      </c>
      <c r="G50" s="55">
        <v>5600</v>
      </c>
      <c r="H50" s="55">
        <f t="shared" si="1"/>
        <v>67200</v>
      </c>
      <c r="I50" s="43" t="s">
        <v>620</v>
      </c>
      <c r="J50" s="46" t="s">
        <v>51</v>
      </c>
      <c r="K50" s="46" t="s">
        <v>91</v>
      </c>
      <c r="L50" s="46" t="s">
        <v>91</v>
      </c>
    </row>
    <row r="51" spans="1:12">
      <c r="A51" s="34">
        <v>40</v>
      </c>
      <c r="B51" s="41">
        <v>46</v>
      </c>
      <c r="C51" s="42">
        <v>4888101</v>
      </c>
      <c r="D51" s="43" t="s">
        <v>669</v>
      </c>
      <c r="E51" s="44" t="s">
        <v>34</v>
      </c>
      <c r="F51" s="45">
        <v>43368</v>
      </c>
      <c r="G51" s="55">
        <v>5600</v>
      </c>
      <c r="H51" s="55">
        <f t="shared" si="1"/>
        <v>67200</v>
      </c>
      <c r="I51" s="43" t="s">
        <v>620</v>
      </c>
      <c r="J51" s="46" t="s">
        <v>97</v>
      </c>
      <c r="K51" s="46" t="s">
        <v>91</v>
      </c>
      <c r="L51" s="46" t="s">
        <v>91</v>
      </c>
    </row>
    <row r="52" spans="1:12">
      <c r="A52" s="34">
        <v>41</v>
      </c>
      <c r="B52" s="41">
        <v>47</v>
      </c>
      <c r="C52" s="42">
        <v>5503103</v>
      </c>
      <c r="D52" s="43" t="s">
        <v>670</v>
      </c>
      <c r="E52" s="44" t="s">
        <v>34</v>
      </c>
      <c r="F52" s="45">
        <v>44210</v>
      </c>
      <c r="G52" s="55">
        <v>5600</v>
      </c>
      <c r="H52" s="55">
        <f t="shared" si="1"/>
        <v>67200</v>
      </c>
      <c r="I52" s="43" t="s">
        <v>620</v>
      </c>
      <c r="J52" s="46" t="s">
        <v>107</v>
      </c>
      <c r="K52" s="46" t="s">
        <v>91</v>
      </c>
      <c r="L52" s="46" t="s">
        <v>91</v>
      </c>
    </row>
    <row r="53" spans="1:12">
      <c r="A53" s="34">
        <v>42</v>
      </c>
      <c r="B53" s="41">
        <v>48</v>
      </c>
      <c r="C53" s="42">
        <v>5188101</v>
      </c>
      <c r="D53" s="43" t="s">
        <v>671</v>
      </c>
      <c r="E53" s="44" t="s">
        <v>34</v>
      </c>
      <c r="F53" s="45">
        <v>42227</v>
      </c>
      <c r="G53" s="55">
        <v>5600</v>
      </c>
      <c r="H53" s="55">
        <f t="shared" si="1"/>
        <v>67200</v>
      </c>
      <c r="I53" s="43" t="s">
        <v>620</v>
      </c>
      <c r="J53" s="46" t="s">
        <v>51</v>
      </c>
      <c r="K53" s="46" t="s">
        <v>91</v>
      </c>
      <c r="L53" s="46" t="s">
        <v>91</v>
      </c>
    </row>
    <row r="54" spans="1:12">
      <c r="A54" s="34">
        <v>43</v>
      </c>
      <c r="B54" s="41">
        <v>49</v>
      </c>
      <c r="C54" s="42">
        <v>5803101</v>
      </c>
      <c r="D54" s="43" t="s">
        <v>672</v>
      </c>
      <c r="E54" s="44" t="s">
        <v>34</v>
      </c>
      <c r="F54" s="45">
        <v>44225</v>
      </c>
      <c r="G54" s="55">
        <v>5600</v>
      </c>
      <c r="H54" s="55">
        <f t="shared" si="1"/>
        <v>67200</v>
      </c>
      <c r="I54" s="43" t="s">
        <v>620</v>
      </c>
      <c r="J54" s="46" t="s">
        <v>51</v>
      </c>
      <c r="K54" s="46" t="s">
        <v>91</v>
      </c>
      <c r="L54" s="46" t="s">
        <v>91</v>
      </c>
    </row>
    <row r="55" spans="1:12">
      <c r="A55" s="34">
        <v>44</v>
      </c>
      <c r="B55" s="41">
        <v>50</v>
      </c>
      <c r="C55" s="42">
        <v>5203103</v>
      </c>
      <c r="D55" s="43" t="s">
        <v>673</v>
      </c>
      <c r="E55" s="44" t="s">
        <v>34</v>
      </c>
      <c r="F55" s="45">
        <v>42153</v>
      </c>
      <c r="G55" s="55">
        <v>5600</v>
      </c>
      <c r="H55" s="55">
        <f t="shared" si="1"/>
        <v>67200</v>
      </c>
      <c r="I55" s="43" t="s">
        <v>620</v>
      </c>
      <c r="J55" s="46" t="s">
        <v>51</v>
      </c>
      <c r="K55" s="46" t="s">
        <v>91</v>
      </c>
      <c r="L55" s="46" t="s">
        <v>91</v>
      </c>
    </row>
    <row r="56" spans="1:12">
      <c r="A56" s="34">
        <v>45</v>
      </c>
      <c r="B56" s="41">
        <v>51</v>
      </c>
      <c r="C56" s="42">
        <v>5403101</v>
      </c>
      <c r="D56" s="43" t="s">
        <v>674</v>
      </c>
      <c r="E56" s="44" t="s">
        <v>34</v>
      </c>
      <c r="F56" s="45">
        <v>44215</v>
      </c>
      <c r="G56" s="55">
        <v>5600</v>
      </c>
      <c r="H56" s="55">
        <f t="shared" si="1"/>
        <v>67200</v>
      </c>
      <c r="I56" s="43" t="s">
        <v>620</v>
      </c>
      <c r="J56" s="46" t="s">
        <v>544</v>
      </c>
      <c r="K56" s="46" t="s">
        <v>91</v>
      </c>
      <c r="L56" s="46" t="s">
        <v>91</v>
      </c>
    </row>
    <row r="57" spans="1:12">
      <c r="A57" s="34">
        <v>46</v>
      </c>
      <c r="B57" s="41">
        <v>52</v>
      </c>
      <c r="C57" s="42">
        <v>5203101</v>
      </c>
      <c r="D57" s="43" t="s">
        <v>675</v>
      </c>
      <c r="E57" s="44" t="s">
        <v>34</v>
      </c>
      <c r="F57" s="45">
        <v>43402</v>
      </c>
      <c r="G57" s="55">
        <v>5600</v>
      </c>
      <c r="H57" s="55">
        <f t="shared" si="1"/>
        <v>67200</v>
      </c>
      <c r="I57" s="43" t="s">
        <v>620</v>
      </c>
      <c r="J57" s="46" t="s">
        <v>38</v>
      </c>
      <c r="K57" s="46" t="s">
        <v>91</v>
      </c>
      <c r="L57" s="46" t="s">
        <v>91</v>
      </c>
    </row>
    <row r="58" spans="1:12">
      <c r="A58" s="34">
        <v>47</v>
      </c>
      <c r="B58" s="41">
        <v>53</v>
      </c>
      <c r="C58" s="42">
        <v>4720101</v>
      </c>
      <c r="D58" s="43" t="s">
        <v>676</v>
      </c>
      <c r="E58" s="44" t="s">
        <v>34</v>
      </c>
      <c r="F58" s="45">
        <v>42618</v>
      </c>
      <c r="G58" s="55">
        <v>5600</v>
      </c>
      <c r="H58" s="55">
        <f t="shared" si="1"/>
        <v>67200</v>
      </c>
      <c r="I58" s="43" t="s">
        <v>620</v>
      </c>
      <c r="J58" s="46" t="s">
        <v>38</v>
      </c>
      <c r="K58" s="46" t="s">
        <v>91</v>
      </c>
      <c r="L58" s="46" t="s">
        <v>91</v>
      </c>
    </row>
    <row r="59" spans="1:12">
      <c r="A59" s="34">
        <v>48</v>
      </c>
      <c r="B59" s="41">
        <v>54</v>
      </c>
      <c r="C59" s="42">
        <v>5204102</v>
      </c>
      <c r="D59" s="43" t="s">
        <v>677</v>
      </c>
      <c r="E59" s="44" t="s">
        <v>34</v>
      </c>
      <c r="F59" s="45">
        <v>43402</v>
      </c>
      <c r="G59" s="55">
        <v>5600</v>
      </c>
      <c r="H59" s="55">
        <f t="shared" si="1"/>
        <v>67200</v>
      </c>
      <c r="I59" s="43" t="s">
        <v>620</v>
      </c>
      <c r="J59" s="46" t="s">
        <v>125</v>
      </c>
      <c r="K59" s="46" t="s">
        <v>129</v>
      </c>
      <c r="L59" s="46" t="s">
        <v>129</v>
      </c>
    </row>
    <row r="60" spans="1:12">
      <c r="A60" s="34">
        <v>49</v>
      </c>
      <c r="B60" s="41">
        <v>55</v>
      </c>
      <c r="C60" s="42">
        <v>4523101</v>
      </c>
      <c r="D60" s="43" t="s">
        <v>678</v>
      </c>
      <c r="E60" s="44" t="s">
        <v>34</v>
      </c>
      <c r="F60" s="45">
        <v>44167</v>
      </c>
      <c r="G60" s="55">
        <v>5600</v>
      </c>
      <c r="H60" s="55">
        <f t="shared" si="1"/>
        <v>67200</v>
      </c>
      <c r="I60" s="43" t="s">
        <v>620</v>
      </c>
      <c r="J60" s="46" t="s">
        <v>137</v>
      </c>
      <c r="K60" s="46" t="s">
        <v>129</v>
      </c>
      <c r="L60" s="46" t="s">
        <v>129</v>
      </c>
    </row>
    <row r="61" spans="1:12">
      <c r="A61" s="34">
        <v>50</v>
      </c>
      <c r="B61" s="41">
        <v>56</v>
      </c>
      <c r="C61" s="42">
        <v>5404108</v>
      </c>
      <c r="D61" s="43" t="s">
        <v>679</v>
      </c>
      <c r="E61" s="44" t="s">
        <v>34</v>
      </c>
      <c r="F61" s="45">
        <v>43403</v>
      </c>
      <c r="G61" s="55">
        <v>5600</v>
      </c>
      <c r="H61" s="55">
        <f t="shared" si="1"/>
        <v>67200</v>
      </c>
      <c r="I61" s="43" t="s">
        <v>620</v>
      </c>
      <c r="J61" s="46" t="s">
        <v>151</v>
      </c>
      <c r="K61" s="46" t="s">
        <v>129</v>
      </c>
      <c r="L61" s="46" t="s">
        <v>129</v>
      </c>
    </row>
    <row r="62" spans="1:12">
      <c r="A62" s="34">
        <v>51</v>
      </c>
      <c r="B62" s="41">
        <v>57</v>
      </c>
      <c r="C62" s="42">
        <v>5404101</v>
      </c>
      <c r="D62" s="43" t="s">
        <v>680</v>
      </c>
      <c r="E62" s="44" t="s">
        <v>34</v>
      </c>
      <c r="F62" s="45">
        <v>43404</v>
      </c>
      <c r="G62" s="55">
        <v>5600</v>
      </c>
      <c r="H62" s="55">
        <f t="shared" si="1"/>
        <v>67200</v>
      </c>
      <c r="I62" s="43" t="s">
        <v>620</v>
      </c>
      <c r="J62" s="46" t="s">
        <v>151</v>
      </c>
      <c r="K62" s="46" t="s">
        <v>129</v>
      </c>
      <c r="L62" s="46" t="s">
        <v>129</v>
      </c>
    </row>
    <row r="63" spans="1:12">
      <c r="A63" s="34">
        <v>52</v>
      </c>
      <c r="B63" s="41">
        <v>58</v>
      </c>
      <c r="C63" s="42">
        <v>5404105</v>
      </c>
      <c r="D63" s="43" t="s">
        <v>681</v>
      </c>
      <c r="E63" s="44" t="s">
        <v>34</v>
      </c>
      <c r="F63" s="45">
        <v>43887</v>
      </c>
      <c r="G63" s="55">
        <v>5600</v>
      </c>
      <c r="H63" s="55">
        <f t="shared" si="1"/>
        <v>67200</v>
      </c>
      <c r="I63" s="43" t="s">
        <v>620</v>
      </c>
      <c r="J63" s="46" t="s">
        <v>151</v>
      </c>
      <c r="K63" s="46" t="s">
        <v>129</v>
      </c>
      <c r="L63" s="46" t="s">
        <v>129</v>
      </c>
    </row>
    <row r="64" spans="1:12">
      <c r="A64" s="34">
        <v>53</v>
      </c>
      <c r="B64" s="41">
        <v>59</v>
      </c>
      <c r="C64" s="42">
        <v>5404106</v>
      </c>
      <c r="D64" s="43" t="s">
        <v>682</v>
      </c>
      <c r="E64" s="44" t="s">
        <v>34</v>
      </c>
      <c r="F64" s="45">
        <v>43972</v>
      </c>
      <c r="G64" s="55">
        <v>5600</v>
      </c>
      <c r="H64" s="55">
        <f t="shared" si="1"/>
        <v>67200</v>
      </c>
      <c r="I64" s="43" t="s">
        <v>620</v>
      </c>
      <c r="J64" s="46" t="s">
        <v>97</v>
      </c>
      <c r="K64" s="46" t="s">
        <v>129</v>
      </c>
      <c r="L64" s="46" t="s">
        <v>129</v>
      </c>
    </row>
    <row r="65" spans="1:12">
      <c r="A65" s="34">
        <v>54</v>
      </c>
      <c r="B65" s="41">
        <v>60</v>
      </c>
      <c r="C65" s="42">
        <v>5404102</v>
      </c>
      <c r="D65" s="43" t="s">
        <v>683</v>
      </c>
      <c r="E65" s="44" t="s">
        <v>34</v>
      </c>
      <c r="F65" s="45">
        <v>43402</v>
      </c>
      <c r="G65" s="55">
        <v>5600</v>
      </c>
      <c r="H65" s="55">
        <f t="shared" si="1"/>
        <v>67200</v>
      </c>
      <c r="I65" s="43" t="s">
        <v>620</v>
      </c>
      <c r="J65" s="46" t="s">
        <v>151</v>
      </c>
      <c r="K65" s="46" t="s">
        <v>129</v>
      </c>
      <c r="L65" s="46" t="s">
        <v>129</v>
      </c>
    </row>
    <row r="66" spans="1:12">
      <c r="A66" s="34">
        <v>55</v>
      </c>
      <c r="B66" s="41">
        <v>61</v>
      </c>
      <c r="C66" s="42">
        <v>4881102</v>
      </c>
      <c r="D66" s="43" t="s">
        <v>684</v>
      </c>
      <c r="E66" s="44" t="s">
        <v>34</v>
      </c>
      <c r="F66" s="45">
        <v>42367</v>
      </c>
      <c r="G66" s="55">
        <v>5600</v>
      </c>
      <c r="H66" s="55">
        <f t="shared" si="1"/>
        <v>67200</v>
      </c>
      <c r="I66" s="43" t="s">
        <v>620</v>
      </c>
      <c r="J66" s="46" t="s">
        <v>172</v>
      </c>
      <c r="K66" s="46" t="s">
        <v>161</v>
      </c>
      <c r="L66" s="46" t="s">
        <v>31</v>
      </c>
    </row>
    <row r="67" spans="1:12">
      <c r="A67" s="34">
        <v>56</v>
      </c>
      <c r="B67" s="41">
        <v>62</v>
      </c>
      <c r="C67" s="42">
        <v>4881101</v>
      </c>
      <c r="D67" s="43" t="s">
        <v>685</v>
      </c>
      <c r="E67" s="44" t="s">
        <v>34</v>
      </c>
      <c r="F67" s="45">
        <v>38504</v>
      </c>
      <c r="G67" s="55">
        <v>5600</v>
      </c>
      <c r="H67" s="55">
        <f t="shared" si="1"/>
        <v>67200</v>
      </c>
      <c r="I67" s="43" t="s">
        <v>620</v>
      </c>
      <c r="J67" s="46" t="s">
        <v>172</v>
      </c>
      <c r="K67" s="46" t="s">
        <v>161</v>
      </c>
      <c r="L67" s="46" t="s">
        <v>161</v>
      </c>
    </row>
    <row r="68" spans="1:12">
      <c r="A68" s="34">
        <v>57</v>
      </c>
      <c r="B68" s="41">
        <v>63</v>
      </c>
      <c r="C68" s="42">
        <v>4681102</v>
      </c>
      <c r="D68" s="43" t="s">
        <v>686</v>
      </c>
      <c r="E68" s="44" t="s">
        <v>34</v>
      </c>
      <c r="F68" s="45">
        <v>42272</v>
      </c>
      <c r="G68" s="55">
        <v>5600</v>
      </c>
      <c r="H68" s="55">
        <f t="shared" si="1"/>
        <v>67200</v>
      </c>
      <c r="I68" s="43" t="s">
        <v>620</v>
      </c>
      <c r="J68" s="46" t="s">
        <v>58</v>
      </c>
      <c r="K68" s="46" t="s">
        <v>161</v>
      </c>
      <c r="L68" s="46" t="s">
        <v>161</v>
      </c>
    </row>
    <row r="69" spans="1:12">
      <c r="A69" s="34">
        <v>58</v>
      </c>
      <c r="B69" s="41">
        <v>64</v>
      </c>
      <c r="C69" s="42">
        <v>5505102</v>
      </c>
      <c r="D69" s="43" t="s">
        <v>687</v>
      </c>
      <c r="E69" s="44" t="s">
        <v>34</v>
      </c>
      <c r="F69" s="45">
        <v>43795</v>
      </c>
      <c r="G69" s="55">
        <v>5600</v>
      </c>
      <c r="H69" s="55">
        <f t="shared" si="1"/>
        <v>67200</v>
      </c>
      <c r="I69" s="43" t="s">
        <v>620</v>
      </c>
      <c r="J69" s="46" t="s">
        <v>94</v>
      </c>
      <c r="K69" s="46" t="s">
        <v>161</v>
      </c>
      <c r="L69" s="46" t="s">
        <v>169</v>
      </c>
    </row>
    <row r="70" spans="1:12">
      <c r="A70" s="34">
        <v>59</v>
      </c>
      <c r="B70" s="41">
        <v>65</v>
      </c>
      <c r="C70" s="42">
        <v>5205101</v>
      </c>
      <c r="D70" s="43" t="s">
        <v>688</v>
      </c>
      <c r="E70" s="44" t="s">
        <v>34</v>
      </c>
      <c r="F70" s="45">
        <v>42291</v>
      </c>
      <c r="G70" s="55">
        <v>5600</v>
      </c>
      <c r="H70" s="55">
        <f t="shared" si="1"/>
        <v>67200</v>
      </c>
      <c r="I70" s="43" t="s">
        <v>620</v>
      </c>
      <c r="J70" s="46" t="s">
        <v>689</v>
      </c>
      <c r="K70" s="46" t="s">
        <v>161</v>
      </c>
      <c r="L70" s="46" t="s">
        <v>161</v>
      </c>
    </row>
    <row r="71" spans="1:12">
      <c r="A71" s="34">
        <v>60</v>
      </c>
      <c r="B71" s="41">
        <v>66</v>
      </c>
      <c r="C71" s="42">
        <v>4581102</v>
      </c>
      <c r="D71" s="43" t="s">
        <v>690</v>
      </c>
      <c r="E71" s="44" t="s">
        <v>34</v>
      </c>
      <c r="F71" s="45">
        <v>42853</v>
      </c>
      <c r="G71" s="55">
        <v>5600</v>
      </c>
      <c r="H71" s="55">
        <f t="shared" si="1"/>
        <v>67200</v>
      </c>
      <c r="I71" s="43" t="s">
        <v>620</v>
      </c>
      <c r="J71" s="46" t="s">
        <v>172</v>
      </c>
      <c r="K71" s="46" t="s">
        <v>161</v>
      </c>
      <c r="L71" s="46" t="s">
        <v>161</v>
      </c>
    </row>
    <row r="72" spans="1:12">
      <c r="A72" s="34">
        <v>61</v>
      </c>
      <c r="B72" s="41">
        <v>67</v>
      </c>
      <c r="C72" s="42">
        <v>5181101</v>
      </c>
      <c r="D72" s="43" t="s">
        <v>691</v>
      </c>
      <c r="E72" s="44" t="s">
        <v>34</v>
      </c>
      <c r="F72" s="45">
        <v>44104</v>
      </c>
      <c r="G72" s="55">
        <v>5600</v>
      </c>
      <c r="H72" s="55">
        <f t="shared" si="1"/>
        <v>67200</v>
      </c>
      <c r="I72" s="43" t="s">
        <v>620</v>
      </c>
      <c r="J72" s="46" t="s">
        <v>51</v>
      </c>
      <c r="K72" s="46" t="s">
        <v>161</v>
      </c>
      <c r="L72" s="46" t="s">
        <v>161</v>
      </c>
    </row>
    <row r="73" spans="1:12">
      <c r="A73" s="34">
        <v>62</v>
      </c>
      <c r="B73" s="41">
        <v>68</v>
      </c>
      <c r="C73" s="42">
        <v>5405105</v>
      </c>
      <c r="D73" s="43" t="s">
        <v>692</v>
      </c>
      <c r="E73" s="44" t="s">
        <v>34</v>
      </c>
      <c r="F73" s="45">
        <v>41183</v>
      </c>
      <c r="G73" s="55">
        <v>5600</v>
      </c>
      <c r="H73" s="55">
        <f t="shared" si="1"/>
        <v>67200</v>
      </c>
      <c r="I73" s="43" t="s">
        <v>620</v>
      </c>
      <c r="J73" s="46" t="s">
        <v>172</v>
      </c>
      <c r="K73" s="46" t="s">
        <v>161</v>
      </c>
      <c r="L73" s="46" t="s">
        <v>161</v>
      </c>
    </row>
    <row r="74" spans="1:12">
      <c r="A74" s="34">
        <v>63</v>
      </c>
      <c r="B74" s="41">
        <v>69</v>
      </c>
      <c r="C74" s="42">
        <v>5205107</v>
      </c>
      <c r="D74" s="43" t="s">
        <v>693</v>
      </c>
      <c r="E74" s="44" t="s">
        <v>34</v>
      </c>
      <c r="F74" s="45">
        <v>40483</v>
      </c>
      <c r="G74" s="55">
        <v>5600</v>
      </c>
      <c r="H74" s="55">
        <f t="shared" si="1"/>
        <v>67200</v>
      </c>
      <c r="I74" s="43" t="s">
        <v>620</v>
      </c>
      <c r="J74" s="46" t="s">
        <v>694</v>
      </c>
      <c r="K74" s="46" t="s">
        <v>161</v>
      </c>
      <c r="L74" s="46" t="s">
        <v>161</v>
      </c>
    </row>
    <row r="75" spans="1:12">
      <c r="A75" s="34">
        <v>64</v>
      </c>
      <c r="B75" s="41">
        <v>70</v>
      </c>
      <c r="C75" s="42">
        <v>5205108</v>
      </c>
      <c r="D75" s="43" t="s">
        <v>695</v>
      </c>
      <c r="E75" s="44" t="s">
        <v>34</v>
      </c>
      <c r="F75" s="45">
        <v>43301</v>
      </c>
      <c r="G75" s="55">
        <v>5600</v>
      </c>
      <c r="H75" s="55">
        <f t="shared" si="1"/>
        <v>67200</v>
      </c>
      <c r="I75" s="43" t="s">
        <v>620</v>
      </c>
      <c r="J75" s="46" t="s">
        <v>172</v>
      </c>
      <c r="K75" s="46" t="s">
        <v>161</v>
      </c>
      <c r="L75" s="46" t="s">
        <v>161</v>
      </c>
    </row>
    <row r="76" spans="1:12">
      <c r="A76" s="34">
        <v>65</v>
      </c>
      <c r="B76" s="41">
        <v>71</v>
      </c>
      <c r="C76" s="42">
        <v>5205104</v>
      </c>
      <c r="D76" s="43" t="s">
        <v>696</v>
      </c>
      <c r="E76" s="44" t="s">
        <v>34</v>
      </c>
      <c r="F76" s="45">
        <v>43902</v>
      </c>
      <c r="G76" s="55">
        <v>5600</v>
      </c>
      <c r="H76" s="55">
        <f t="shared" si="1"/>
        <v>67200</v>
      </c>
      <c r="I76" s="43" t="s">
        <v>620</v>
      </c>
      <c r="J76" s="46" t="s">
        <v>35</v>
      </c>
      <c r="K76" s="46" t="s">
        <v>161</v>
      </c>
      <c r="L76" s="46" t="s">
        <v>161</v>
      </c>
    </row>
    <row r="77" spans="1:12">
      <c r="A77" s="34">
        <v>66</v>
      </c>
      <c r="B77" s="41">
        <v>72</v>
      </c>
      <c r="C77" s="42">
        <v>5405109</v>
      </c>
      <c r="D77" s="43" t="s">
        <v>697</v>
      </c>
      <c r="E77" s="44" t="s">
        <v>34</v>
      </c>
      <c r="F77" s="45">
        <v>43600</v>
      </c>
      <c r="G77" s="55">
        <v>5600</v>
      </c>
      <c r="H77" s="55">
        <f t="shared" si="1"/>
        <v>67200</v>
      </c>
      <c r="I77" s="43" t="s">
        <v>620</v>
      </c>
      <c r="J77" s="46" t="s">
        <v>51</v>
      </c>
      <c r="K77" s="46" t="s">
        <v>161</v>
      </c>
      <c r="L77" s="46" t="s">
        <v>161</v>
      </c>
    </row>
    <row r="78" spans="1:12">
      <c r="A78" s="34">
        <v>67</v>
      </c>
      <c r="B78" s="41">
        <v>73</v>
      </c>
      <c r="C78" s="42">
        <v>4781102</v>
      </c>
      <c r="D78" s="43" t="s">
        <v>698</v>
      </c>
      <c r="E78" s="44" t="s">
        <v>34</v>
      </c>
      <c r="F78" s="45">
        <v>43748</v>
      </c>
      <c r="G78" s="55">
        <v>5600</v>
      </c>
      <c r="H78" s="55">
        <f t="shared" ref="H78:H141" si="2">G78*12</f>
        <v>67200</v>
      </c>
      <c r="I78" s="43" t="s">
        <v>620</v>
      </c>
      <c r="J78" s="46" t="s">
        <v>125</v>
      </c>
      <c r="K78" s="46" t="s">
        <v>161</v>
      </c>
      <c r="L78" s="46" t="s">
        <v>161</v>
      </c>
    </row>
    <row r="79" spans="1:12">
      <c r="A79" s="34">
        <v>68</v>
      </c>
      <c r="B79" s="41">
        <v>74</v>
      </c>
      <c r="C79" s="42">
        <v>4881103</v>
      </c>
      <c r="D79" s="43" t="s">
        <v>699</v>
      </c>
      <c r="E79" s="44" t="s">
        <v>34</v>
      </c>
      <c r="F79" s="45">
        <v>43679</v>
      </c>
      <c r="G79" s="55">
        <v>5600</v>
      </c>
      <c r="H79" s="55">
        <f t="shared" si="2"/>
        <v>67200</v>
      </c>
      <c r="I79" s="43" t="s">
        <v>620</v>
      </c>
      <c r="J79" s="46" t="s">
        <v>97</v>
      </c>
      <c r="K79" s="46" t="s">
        <v>161</v>
      </c>
      <c r="L79" s="46" t="s">
        <v>161</v>
      </c>
    </row>
    <row r="80" spans="1:12">
      <c r="A80" s="34">
        <v>69</v>
      </c>
      <c r="B80" s="41">
        <v>75</v>
      </c>
      <c r="C80" s="42">
        <v>5505101</v>
      </c>
      <c r="D80" s="43" t="s">
        <v>700</v>
      </c>
      <c r="E80" s="44" t="s">
        <v>34</v>
      </c>
      <c r="F80" s="45">
        <v>43952</v>
      </c>
      <c r="G80" s="55">
        <v>5600</v>
      </c>
      <c r="H80" s="55">
        <f t="shared" si="2"/>
        <v>67200</v>
      </c>
      <c r="I80" s="43" t="s">
        <v>620</v>
      </c>
      <c r="J80" s="46" t="s">
        <v>94</v>
      </c>
      <c r="K80" s="46" t="s">
        <v>161</v>
      </c>
      <c r="L80" s="46" t="s">
        <v>161</v>
      </c>
    </row>
    <row r="81" spans="1:12">
      <c r="A81" s="34">
        <v>70</v>
      </c>
      <c r="B81" s="41">
        <v>76</v>
      </c>
      <c r="C81" s="42">
        <v>5405103</v>
      </c>
      <c r="D81" s="43" t="s">
        <v>701</v>
      </c>
      <c r="E81" s="44" t="s">
        <v>34</v>
      </c>
      <c r="F81" s="45">
        <v>43676</v>
      </c>
      <c r="G81" s="55">
        <v>5600</v>
      </c>
      <c r="H81" s="55">
        <f t="shared" si="2"/>
        <v>67200</v>
      </c>
      <c r="I81" s="43" t="s">
        <v>620</v>
      </c>
      <c r="J81" s="46" t="s">
        <v>94</v>
      </c>
      <c r="K81" s="46" t="s">
        <v>161</v>
      </c>
      <c r="L81" s="46" t="s">
        <v>161</v>
      </c>
    </row>
    <row r="82" spans="1:12">
      <c r="A82" s="34">
        <v>71</v>
      </c>
      <c r="B82" s="41">
        <v>77</v>
      </c>
      <c r="C82" s="42">
        <v>5405102</v>
      </c>
      <c r="D82" s="43" t="s">
        <v>702</v>
      </c>
      <c r="E82" s="44" t="s">
        <v>34</v>
      </c>
      <c r="F82" s="45">
        <v>42578</v>
      </c>
      <c r="G82" s="55">
        <v>5600</v>
      </c>
      <c r="H82" s="55">
        <f t="shared" si="2"/>
        <v>67200</v>
      </c>
      <c r="I82" s="43" t="s">
        <v>620</v>
      </c>
      <c r="J82" s="46" t="s">
        <v>58</v>
      </c>
      <c r="K82" s="46" t="s">
        <v>161</v>
      </c>
      <c r="L82" s="46" t="s">
        <v>161</v>
      </c>
    </row>
    <row r="83" spans="1:12">
      <c r="A83" s="34">
        <v>72</v>
      </c>
      <c r="B83" s="41">
        <v>78</v>
      </c>
      <c r="C83" s="42">
        <v>4781101</v>
      </c>
      <c r="D83" s="43" t="s">
        <v>703</v>
      </c>
      <c r="E83" s="44" t="s">
        <v>34</v>
      </c>
      <c r="F83" s="45">
        <v>43357</v>
      </c>
      <c r="G83" s="55">
        <v>5600</v>
      </c>
      <c r="H83" s="55">
        <f t="shared" si="2"/>
        <v>67200</v>
      </c>
      <c r="I83" s="43" t="s">
        <v>620</v>
      </c>
      <c r="J83" s="46" t="s">
        <v>38</v>
      </c>
      <c r="K83" s="46" t="s">
        <v>161</v>
      </c>
      <c r="L83" s="46" t="s">
        <v>161</v>
      </c>
    </row>
    <row r="84" spans="1:12">
      <c r="A84" s="34">
        <v>73</v>
      </c>
      <c r="B84" s="41">
        <v>79</v>
      </c>
      <c r="C84" s="42">
        <v>4581101</v>
      </c>
      <c r="D84" s="43" t="s">
        <v>704</v>
      </c>
      <c r="E84" s="44" t="s">
        <v>34</v>
      </c>
      <c r="F84" s="45">
        <v>43355</v>
      </c>
      <c r="G84" s="55">
        <v>5600</v>
      </c>
      <c r="H84" s="55">
        <f t="shared" si="2"/>
        <v>67200</v>
      </c>
      <c r="I84" s="43" t="s">
        <v>620</v>
      </c>
      <c r="J84" s="46" t="s">
        <v>51</v>
      </c>
      <c r="K84" s="46" t="s">
        <v>161</v>
      </c>
      <c r="L84" s="46" t="s">
        <v>161</v>
      </c>
    </row>
    <row r="85" spans="1:12">
      <c r="A85" s="34">
        <v>74</v>
      </c>
      <c r="B85" s="41">
        <v>80</v>
      </c>
      <c r="C85" s="42">
        <v>5205102</v>
      </c>
      <c r="D85" s="43" t="s">
        <v>705</v>
      </c>
      <c r="E85" s="44" t="s">
        <v>34</v>
      </c>
      <c r="F85" s="45">
        <v>43262</v>
      </c>
      <c r="G85" s="55">
        <v>5600</v>
      </c>
      <c r="H85" s="55">
        <f t="shared" si="2"/>
        <v>67200</v>
      </c>
      <c r="I85" s="43" t="s">
        <v>620</v>
      </c>
      <c r="J85" s="46" t="s">
        <v>38</v>
      </c>
      <c r="K85" s="46" t="s">
        <v>161</v>
      </c>
      <c r="L85" s="46" t="s">
        <v>161</v>
      </c>
    </row>
    <row r="86" spans="1:12">
      <c r="A86" s="34">
        <v>75</v>
      </c>
      <c r="B86" s="41">
        <v>81</v>
      </c>
      <c r="C86" s="42">
        <v>5205109</v>
      </c>
      <c r="D86" s="43" t="s">
        <v>706</v>
      </c>
      <c r="E86" s="44" t="s">
        <v>34</v>
      </c>
      <c r="F86" s="45">
        <v>44230</v>
      </c>
      <c r="G86" s="55">
        <v>5600</v>
      </c>
      <c r="H86" s="55">
        <f t="shared" si="2"/>
        <v>67200</v>
      </c>
      <c r="I86" s="43" t="s">
        <v>620</v>
      </c>
      <c r="J86" s="46" t="s">
        <v>707</v>
      </c>
      <c r="K86" s="46" t="s">
        <v>161</v>
      </c>
      <c r="L86" s="46" t="s">
        <v>161</v>
      </c>
    </row>
    <row r="87" spans="1:12">
      <c r="A87" s="34">
        <v>76</v>
      </c>
      <c r="B87" s="41">
        <v>82</v>
      </c>
      <c r="C87" s="42">
        <v>5405104</v>
      </c>
      <c r="D87" s="43" t="s">
        <v>708</v>
      </c>
      <c r="E87" s="44" t="s">
        <v>34</v>
      </c>
      <c r="F87" s="45">
        <v>43826</v>
      </c>
      <c r="G87" s="55">
        <v>5600</v>
      </c>
      <c r="H87" s="55">
        <f t="shared" si="2"/>
        <v>67200</v>
      </c>
      <c r="I87" s="43" t="s">
        <v>620</v>
      </c>
      <c r="J87" s="46" t="s">
        <v>94</v>
      </c>
      <c r="K87" s="46" t="s">
        <v>161</v>
      </c>
      <c r="L87" s="46" t="s">
        <v>161</v>
      </c>
    </row>
    <row r="88" spans="1:12">
      <c r="A88" s="34">
        <v>77</v>
      </c>
      <c r="B88" s="41">
        <v>83</v>
      </c>
      <c r="C88" s="42">
        <v>5406109</v>
      </c>
      <c r="D88" s="43" t="s">
        <v>709</v>
      </c>
      <c r="E88" s="44" t="s">
        <v>34</v>
      </c>
      <c r="F88" s="45">
        <v>42335</v>
      </c>
      <c r="G88" s="55">
        <v>5600</v>
      </c>
      <c r="H88" s="55">
        <f t="shared" si="2"/>
        <v>67200</v>
      </c>
      <c r="I88" s="43" t="s">
        <v>620</v>
      </c>
      <c r="J88" s="46" t="s">
        <v>38</v>
      </c>
      <c r="K88" s="46" t="s">
        <v>181</v>
      </c>
      <c r="L88" s="46" t="s">
        <v>181</v>
      </c>
    </row>
    <row r="89" spans="1:12">
      <c r="A89" s="34">
        <v>78</v>
      </c>
      <c r="B89" s="41">
        <v>84</v>
      </c>
      <c r="C89" s="42">
        <v>4921105</v>
      </c>
      <c r="D89" s="43" t="s">
        <v>710</v>
      </c>
      <c r="E89" s="44" t="s">
        <v>34</v>
      </c>
      <c r="F89" s="45">
        <v>43066</v>
      </c>
      <c r="G89" s="55">
        <v>5600</v>
      </c>
      <c r="H89" s="55">
        <f t="shared" si="2"/>
        <v>67200</v>
      </c>
      <c r="I89" s="43" t="s">
        <v>620</v>
      </c>
      <c r="J89" s="46" t="s">
        <v>51</v>
      </c>
      <c r="K89" s="46" t="s">
        <v>181</v>
      </c>
      <c r="L89" s="46" t="s">
        <v>181</v>
      </c>
    </row>
    <row r="90" spans="1:12">
      <c r="A90" s="34">
        <v>79</v>
      </c>
      <c r="B90" s="41">
        <v>85</v>
      </c>
      <c r="C90" s="42">
        <v>5406101</v>
      </c>
      <c r="D90" s="43" t="s">
        <v>711</v>
      </c>
      <c r="E90" s="44" t="s">
        <v>34</v>
      </c>
      <c r="F90" s="45">
        <v>43402</v>
      </c>
      <c r="G90" s="55">
        <v>5600</v>
      </c>
      <c r="H90" s="55">
        <f t="shared" si="2"/>
        <v>67200</v>
      </c>
      <c r="I90" s="43" t="s">
        <v>620</v>
      </c>
      <c r="J90" s="46" t="s">
        <v>712</v>
      </c>
      <c r="K90" s="46" t="s">
        <v>181</v>
      </c>
      <c r="L90" s="46" t="s">
        <v>181</v>
      </c>
    </row>
    <row r="91" spans="1:12">
      <c r="A91" s="34">
        <v>80</v>
      </c>
      <c r="B91" s="41">
        <v>86</v>
      </c>
      <c r="C91" s="42">
        <v>5206109</v>
      </c>
      <c r="D91" s="43" t="s">
        <v>713</v>
      </c>
      <c r="E91" s="44" t="s">
        <v>34</v>
      </c>
      <c r="F91" s="45">
        <v>42978</v>
      </c>
      <c r="G91" s="55">
        <v>5600</v>
      </c>
      <c r="H91" s="55">
        <f t="shared" si="2"/>
        <v>67200</v>
      </c>
      <c r="I91" s="43" t="s">
        <v>620</v>
      </c>
      <c r="J91" s="46" t="s">
        <v>206</v>
      </c>
      <c r="K91" s="46" t="s">
        <v>181</v>
      </c>
      <c r="L91" s="46" t="s">
        <v>181</v>
      </c>
    </row>
    <row r="92" spans="1:12">
      <c r="A92" s="34">
        <v>81</v>
      </c>
      <c r="B92" s="41">
        <v>87</v>
      </c>
      <c r="C92" s="42">
        <v>5406103</v>
      </c>
      <c r="D92" s="43" t="s">
        <v>714</v>
      </c>
      <c r="E92" s="44" t="s">
        <v>34</v>
      </c>
      <c r="F92" s="45">
        <v>43826</v>
      </c>
      <c r="G92" s="55">
        <v>5600</v>
      </c>
      <c r="H92" s="55">
        <f t="shared" si="2"/>
        <v>67200</v>
      </c>
      <c r="I92" s="43" t="s">
        <v>620</v>
      </c>
      <c r="J92" s="46" t="s">
        <v>715</v>
      </c>
      <c r="K92" s="46" t="s">
        <v>181</v>
      </c>
      <c r="L92" s="46" t="s">
        <v>181</v>
      </c>
    </row>
    <row r="93" spans="1:12">
      <c r="A93" s="34">
        <v>82</v>
      </c>
      <c r="B93" s="41">
        <v>88</v>
      </c>
      <c r="C93" s="42">
        <v>5121109</v>
      </c>
      <c r="D93" s="43" t="s">
        <v>716</v>
      </c>
      <c r="E93" s="44" t="s">
        <v>34</v>
      </c>
      <c r="F93" s="45">
        <v>42242</v>
      </c>
      <c r="G93" s="55">
        <v>5600</v>
      </c>
      <c r="H93" s="55">
        <f t="shared" si="2"/>
        <v>67200</v>
      </c>
      <c r="I93" s="43" t="s">
        <v>620</v>
      </c>
      <c r="J93" s="46" t="s">
        <v>38</v>
      </c>
      <c r="K93" s="46" t="s">
        <v>181</v>
      </c>
      <c r="L93" s="46" t="s">
        <v>181</v>
      </c>
    </row>
    <row r="94" spans="1:12">
      <c r="A94" s="34">
        <v>83</v>
      </c>
      <c r="B94" s="41">
        <v>89</v>
      </c>
      <c r="C94" s="42">
        <v>5206110</v>
      </c>
      <c r="D94" s="43" t="s">
        <v>717</v>
      </c>
      <c r="E94" s="44" t="s">
        <v>34</v>
      </c>
      <c r="F94" s="45">
        <v>43389</v>
      </c>
      <c r="G94" s="55">
        <v>5600</v>
      </c>
      <c r="H94" s="55">
        <f t="shared" si="2"/>
        <v>67200</v>
      </c>
      <c r="I94" s="43" t="s">
        <v>620</v>
      </c>
      <c r="J94" s="46" t="s">
        <v>206</v>
      </c>
      <c r="K94" s="46" t="s">
        <v>181</v>
      </c>
      <c r="L94" s="46" t="s">
        <v>181</v>
      </c>
    </row>
    <row r="95" spans="1:12">
      <c r="A95" s="34">
        <v>84</v>
      </c>
      <c r="B95" s="41">
        <v>90</v>
      </c>
      <c r="C95" s="42">
        <v>5406104</v>
      </c>
      <c r="D95" s="43" t="s">
        <v>718</v>
      </c>
      <c r="E95" s="44" t="s">
        <v>34</v>
      </c>
      <c r="F95" s="45">
        <v>43320</v>
      </c>
      <c r="G95" s="55">
        <v>5600</v>
      </c>
      <c r="H95" s="55">
        <f t="shared" si="2"/>
        <v>67200</v>
      </c>
      <c r="I95" s="43" t="s">
        <v>620</v>
      </c>
      <c r="J95" s="46" t="s">
        <v>719</v>
      </c>
      <c r="K95" s="46" t="s">
        <v>181</v>
      </c>
      <c r="L95" s="46" t="s">
        <v>181</v>
      </c>
    </row>
    <row r="96" spans="1:12">
      <c r="A96" s="34">
        <v>85</v>
      </c>
      <c r="B96" s="41">
        <v>91</v>
      </c>
      <c r="C96" s="42">
        <v>5506101</v>
      </c>
      <c r="D96" s="43" t="s">
        <v>720</v>
      </c>
      <c r="E96" s="44" t="s">
        <v>34</v>
      </c>
      <c r="F96" s="45">
        <v>43356</v>
      </c>
      <c r="G96" s="55">
        <v>5600</v>
      </c>
      <c r="H96" s="55">
        <f t="shared" si="2"/>
        <v>67200</v>
      </c>
      <c r="I96" s="43" t="s">
        <v>620</v>
      </c>
      <c r="J96" s="46" t="s">
        <v>721</v>
      </c>
      <c r="K96" s="46" t="s">
        <v>181</v>
      </c>
      <c r="L96" s="46" t="s">
        <v>181</v>
      </c>
    </row>
    <row r="97" spans="1:12">
      <c r="A97" s="34">
        <v>86</v>
      </c>
      <c r="B97" s="41">
        <v>92</v>
      </c>
      <c r="C97" s="42">
        <v>5406122</v>
      </c>
      <c r="D97" s="43" t="s">
        <v>722</v>
      </c>
      <c r="E97" s="44" t="s">
        <v>34</v>
      </c>
      <c r="F97" s="45">
        <v>43392</v>
      </c>
      <c r="G97" s="55">
        <v>5600</v>
      </c>
      <c r="H97" s="55">
        <f t="shared" si="2"/>
        <v>67200</v>
      </c>
      <c r="I97" s="43" t="s">
        <v>620</v>
      </c>
      <c r="J97" s="46" t="s">
        <v>51</v>
      </c>
      <c r="K97" s="46" t="s">
        <v>181</v>
      </c>
      <c r="L97" s="46" t="s">
        <v>181</v>
      </c>
    </row>
    <row r="98" spans="1:12">
      <c r="A98" s="34">
        <v>87</v>
      </c>
      <c r="B98" s="41">
        <v>93</v>
      </c>
      <c r="C98" s="42">
        <v>5206104</v>
      </c>
      <c r="D98" s="43" t="s">
        <v>723</v>
      </c>
      <c r="E98" s="44" t="s">
        <v>34</v>
      </c>
      <c r="F98" s="45">
        <v>42573</v>
      </c>
      <c r="G98" s="55">
        <v>5600</v>
      </c>
      <c r="H98" s="55">
        <f t="shared" si="2"/>
        <v>67200</v>
      </c>
      <c r="I98" s="43" t="s">
        <v>620</v>
      </c>
      <c r="J98" s="46" t="s">
        <v>206</v>
      </c>
      <c r="K98" s="46" t="s">
        <v>181</v>
      </c>
      <c r="L98" s="46" t="s">
        <v>181</v>
      </c>
    </row>
    <row r="99" spans="1:12">
      <c r="A99" s="34">
        <v>88</v>
      </c>
      <c r="B99" s="41">
        <v>94</v>
      </c>
      <c r="C99" s="42">
        <v>5506116</v>
      </c>
      <c r="D99" s="43" t="s">
        <v>724</v>
      </c>
      <c r="E99" s="44" t="s">
        <v>34</v>
      </c>
      <c r="F99" s="45">
        <v>43738</v>
      </c>
      <c r="G99" s="55">
        <v>5600</v>
      </c>
      <c r="H99" s="55">
        <f t="shared" si="2"/>
        <v>67200</v>
      </c>
      <c r="I99" s="43" t="s">
        <v>620</v>
      </c>
      <c r="J99" s="46" t="s">
        <v>51</v>
      </c>
      <c r="K99" s="46" t="s">
        <v>181</v>
      </c>
      <c r="L99" s="46" t="s">
        <v>181</v>
      </c>
    </row>
    <row r="100" spans="1:12">
      <c r="A100" s="34">
        <v>89</v>
      </c>
      <c r="B100" s="41">
        <v>95</v>
      </c>
      <c r="C100" s="42">
        <v>5206101</v>
      </c>
      <c r="D100" s="43" t="s">
        <v>725</v>
      </c>
      <c r="E100" s="44" t="s">
        <v>34</v>
      </c>
      <c r="F100" s="45">
        <v>41558</v>
      </c>
      <c r="G100" s="55">
        <v>5600</v>
      </c>
      <c r="H100" s="55">
        <f t="shared" si="2"/>
        <v>67200</v>
      </c>
      <c r="I100" s="43" t="s">
        <v>620</v>
      </c>
      <c r="J100" s="46" t="s">
        <v>51</v>
      </c>
      <c r="K100" s="46" t="s">
        <v>181</v>
      </c>
      <c r="L100" s="46" t="s">
        <v>181</v>
      </c>
    </row>
    <row r="101" spans="1:12">
      <c r="A101" s="34">
        <v>90</v>
      </c>
      <c r="B101" s="41">
        <v>96</v>
      </c>
      <c r="C101" s="42">
        <v>5406121</v>
      </c>
      <c r="D101" s="43" t="s">
        <v>726</v>
      </c>
      <c r="E101" s="44" t="s">
        <v>34</v>
      </c>
      <c r="F101" s="45">
        <v>43182</v>
      </c>
      <c r="G101" s="55">
        <v>5600</v>
      </c>
      <c r="H101" s="55">
        <f t="shared" si="2"/>
        <v>67200</v>
      </c>
      <c r="I101" s="43" t="s">
        <v>620</v>
      </c>
      <c r="J101" s="46" t="s">
        <v>38</v>
      </c>
      <c r="K101" s="46" t="s">
        <v>181</v>
      </c>
      <c r="L101" s="46" t="s">
        <v>181</v>
      </c>
    </row>
    <row r="102" spans="1:12">
      <c r="A102" s="34">
        <v>91</v>
      </c>
      <c r="B102" s="41">
        <v>97</v>
      </c>
      <c r="C102" s="42">
        <v>5506115</v>
      </c>
      <c r="D102" s="43" t="s">
        <v>727</v>
      </c>
      <c r="E102" s="44" t="s">
        <v>34</v>
      </c>
      <c r="F102" s="45">
        <v>43963</v>
      </c>
      <c r="G102" s="55">
        <v>5600</v>
      </c>
      <c r="H102" s="55">
        <f t="shared" si="2"/>
        <v>67200</v>
      </c>
      <c r="I102" s="43" t="s">
        <v>620</v>
      </c>
      <c r="J102" s="46" t="s">
        <v>721</v>
      </c>
      <c r="K102" s="46" t="s">
        <v>181</v>
      </c>
      <c r="L102" s="46" t="s">
        <v>181</v>
      </c>
    </row>
    <row r="103" spans="1:12">
      <c r="A103" s="34">
        <v>92</v>
      </c>
      <c r="B103" s="41">
        <v>98</v>
      </c>
      <c r="C103" s="42">
        <v>4921108</v>
      </c>
      <c r="D103" s="43" t="s">
        <v>728</v>
      </c>
      <c r="E103" s="44" t="s">
        <v>34</v>
      </c>
      <c r="F103" s="45">
        <v>43286</v>
      </c>
      <c r="G103" s="55">
        <v>5600</v>
      </c>
      <c r="H103" s="55">
        <f t="shared" si="2"/>
        <v>67200</v>
      </c>
      <c r="I103" s="43" t="s">
        <v>620</v>
      </c>
      <c r="J103" s="46" t="s">
        <v>51</v>
      </c>
      <c r="K103" s="46" t="s">
        <v>181</v>
      </c>
      <c r="L103" s="46" t="s">
        <v>181</v>
      </c>
    </row>
    <row r="104" spans="1:12">
      <c r="A104" s="34">
        <v>93</v>
      </c>
      <c r="B104" s="41">
        <v>99</v>
      </c>
      <c r="C104" s="42">
        <v>5206108</v>
      </c>
      <c r="D104" s="43" t="s">
        <v>729</v>
      </c>
      <c r="E104" s="44" t="s">
        <v>34</v>
      </c>
      <c r="F104" s="45">
        <v>42935</v>
      </c>
      <c r="G104" s="55">
        <v>5600</v>
      </c>
      <c r="H104" s="55">
        <f t="shared" si="2"/>
        <v>67200</v>
      </c>
      <c r="I104" s="43" t="s">
        <v>620</v>
      </c>
      <c r="J104" s="46" t="s">
        <v>51</v>
      </c>
      <c r="K104" s="46" t="s">
        <v>181</v>
      </c>
      <c r="L104" s="46" t="s">
        <v>181</v>
      </c>
    </row>
    <row r="105" spans="1:12">
      <c r="A105" s="34">
        <v>94</v>
      </c>
      <c r="B105" s="41">
        <v>100</v>
      </c>
      <c r="C105" s="42">
        <v>5507133</v>
      </c>
      <c r="D105" s="43" t="s">
        <v>730</v>
      </c>
      <c r="E105" s="44" t="s">
        <v>34</v>
      </c>
      <c r="F105" s="45">
        <v>41974</v>
      </c>
      <c r="G105" s="55">
        <v>5600</v>
      </c>
      <c r="H105" s="55">
        <f t="shared" si="2"/>
        <v>67200</v>
      </c>
      <c r="I105" s="43" t="s">
        <v>620</v>
      </c>
      <c r="J105" s="46" t="s">
        <v>51</v>
      </c>
      <c r="K105" s="46" t="s">
        <v>241</v>
      </c>
      <c r="L105" s="46" t="s">
        <v>241</v>
      </c>
    </row>
    <row r="106" spans="1:12">
      <c r="A106" s="34">
        <v>95</v>
      </c>
      <c r="B106" s="41">
        <v>101</v>
      </c>
      <c r="C106" s="42">
        <v>5507134</v>
      </c>
      <c r="D106" s="43" t="s">
        <v>731</v>
      </c>
      <c r="E106" s="44" t="s">
        <v>34</v>
      </c>
      <c r="F106" s="45">
        <v>43235</v>
      </c>
      <c r="G106" s="55">
        <v>5600</v>
      </c>
      <c r="H106" s="55">
        <f t="shared" si="2"/>
        <v>67200</v>
      </c>
      <c r="I106" s="43" t="s">
        <v>620</v>
      </c>
      <c r="J106" s="46" t="s">
        <v>38</v>
      </c>
      <c r="K106" s="46" t="s">
        <v>241</v>
      </c>
      <c r="L106" s="46" t="s">
        <v>31</v>
      </c>
    </row>
    <row r="107" spans="1:12">
      <c r="A107" s="34">
        <v>96</v>
      </c>
      <c r="B107" s="41">
        <v>102</v>
      </c>
      <c r="C107" s="42">
        <v>5507128</v>
      </c>
      <c r="D107" s="43" t="s">
        <v>732</v>
      </c>
      <c r="E107" s="44" t="s">
        <v>34</v>
      </c>
      <c r="F107" s="45">
        <v>43951</v>
      </c>
      <c r="G107" s="55">
        <v>5600</v>
      </c>
      <c r="H107" s="55">
        <f t="shared" si="2"/>
        <v>67200</v>
      </c>
      <c r="I107" s="43" t="s">
        <v>620</v>
      </c>
      <c r="J107" s="46" t="s">
        <v>38</v>
      </c>
      <c r="K107" s="46" t="s">
        <v>241</v>
      </c>
      <c r="L107" s="46" t="s">
        <v>241</v>
      </c>
    </row>
    <row r="108" spans="1:12">
      <c r="A108" s="34">
        <v>97</v>
      </c>
      <c r="B108" s="41">
        <v>103</v>
      </c>
      <c r="C108" s="42">
        <v>5507116</v>
      </c>
      <c r="D108" s="43" t="s">
        <v>733</v>
      </c>
      <c r="E108" s="44" t="s">
        <v>34</v>
      </c>
      <c r="F108" s="45">
        <v>43364</v>
      </c>
      <c r="G108" s="55">
        <v>5600</v>
      </c>
      <c r="H108" s="55">
        <f t="shared" si="2"/>
        <v>67200</v>
      </c>
      <c r="I108" s="43" t="s">
        <v>620</v>
      </c>
      <c r="J108" s="46" t="s">
        <v>38</v>
      </c>
      <c r="K108" s="46" t="s">
        <v>241</v>
      </c>
      <c r="L108" s="46" t="s">
        <v>262</v>
      </c>
    </row>
    <row r="109" spans="1:12">
      <c r="A109" s="34">
        <v>98</v>
      </c>
      <c r="B109" s="41">
        <v>104</v>
      </c>
      <c r="C109" s="42">
        <v>5207114</v>
      </c>
      <c r="D109" s="43" t="s">
        <v>734</v>
      </c>
      <c r="E109" s="44" t="s">
        <v>34</v>
      </c>
      <c r="F109" s="45">
        <v>43402</v>
      </c>
      <c r="G109" s="55">
        <v>5600</v>
      </c>
      <c r="H109" s="55">
        <f t="shared" si="2"/>
        <v>67200</v>
      </c>
      <c r="I109" s="43" t="s">
        <v>620</v>
      </c>
      <c r="J109" s="46" t="s">
        <v>735</v>
      </c>
      <c r="K109" s="46" t="s">
        <v>241</v>
      </c>
      <c r="L109" s="46" t="s">
        <v>262</v>
      </c>
    </row>
    <row r="110" spans="1:12">
      <c r="A110" s="34">
        <v>99</v>
      </c>
      <c r="B110" s="41">
        <v>105</v>
      </c>
      <c r="C110" s="42">
        <v>5507110</v>
      </c>
      <c r="D110" s="43" t="s">
        <v>736</v>
      </c>
      <c r="E110" s="44" t="s">
        <v>34</v>
      </c>
      <c r="F110" s="45">
        <v>43395</v>
      </c>
      <c r="G110" s="55">
        <v>5600</v>
      </c>
      <c r="H110" s="55">
        <f t="shared" si="2"/>
        <v>67200</v>
      </c>
      <c r="I110" s="43" t="s">
        <v>620</v>
      </c>
      <c r="J110" s="46" t="s">
        <v>97</v>
      </c>
      <c r="K110" s="46" t="s">
        <v>241</v>
      </c>
      <c r="L110" s="46" t="s">
        <v>241</v>
      </c>
    </row>
    <row r="111" spans="1:12">
      <c r="A111" s="34">
        <v>100</v>
      </c>
      <c r="B111" s="41">
        <v>106</v>
      </c>
      <c r="C111" s="42">
        <v>5507105</v>
      </c>
      <c r="D111" s="43" t="s">
        <v>737</v>
      </c>
      <c r="E111" s="44" t="s">
        <v>34</v>
      </c>
      <c r="F111" s="45">
        <v>43374</v>
      </c>
      <c r="G111" s="55">
        <v>5600</v>
      </c>
      <c r="H111" s="55">
        <f t="shared" si="2"/>
        <v>67200</v>
      </c>
      <c r="I111" s="43" t="s">
        <v>620</v>
      </c>
      <c r="J111" s="46" t="s">
        <v>97</v>
      </c>
      <c r="K111" s="46" t="s">
        <v>241</v>
      </c>
      <c r="L111" s="46" t="s">
        <v>241</v>
      </c>
    </row>
    <row r="112" spans="1:12">
      <c r="A112" s="34">
        <v>101</v>
      </c>
      <c r="B112" s="41">
        <v>107</v>
      </c>
      <c r="C112" s="42">
        <v>5907101</v>
      </c>
      <c r="D112" s="43" t="s">
        <v>738</v>
      </c>
      <c r="E112" s="44" t="s">
        <v>34</v>
      </c>
      <c r="F112" s="45">
        <v>44344</v>
      </c>
      <c r="G112" s="55">
        <v>5600</v>
      </c>
      <c r="H112" s="55">
        <f t="shared" si="2"/>
        <v>67200</v>
      </c>
      <c r="I112" s="43" t="s">
        <v>620</v>
      </c>
      <c r="J112" s="46" t="s">
        <v>51</v>
      </c>
      <c r="K112" s="46" t="s">
        <v>241</v>
      </c>
      <c r="L112" s="46" t="s">
        <v>241</v>
      </c>
    </row>
    <row r="113" spans="1:12">
      <c r="A113" s="34">
        <v>102</v>
      </c>
      <c r="B113" s="41">
        <v>108</v>
      </c>
      <c r="C113" s="42">
        <v>5907105</v>
      </c>
      <c r="D113" s="43" t="s">
        <v>739</v>
      </c>
      <c r="E113" s="44" t="s">
        <v>34</v>
      </c>
      <c r="F113" s="45">
        <v>44123</v>
      </c>
      <c r="G113" s="55">
        <v>5600</v>
      </c>
      <c r="H113" s="55">
        <f t="shared" si="2"/>
        <v>67200</v>
      </c>
      <c r="I113" s="43" t="s">
        <v>620</v>
      </c>
      <c r="J113" s="46" t="s">
        <v>51</v>
      </c>
      <c r="K113" s="46" t="s">
        <v>241</v>
      </c>
      <c r="L113" s="46" t="s">
        <v>241</v>
      </c>
    </row>
    <row r="114" spans="1:12">
      <c r="A114" s="34">
        <v>103</v>
      </c>
      <c r="B114" s="41">
        <v>109</v>
      </c>
      <c r="C114" s="42">
        <v>5507113</v>
      </c>
      <c r="D114" s="43" t="s">
        <v>740</v>
      </c>
      <c r="E114" s="44" t="s">
        <v>34</v>
      </c>
      <c r="F114" s="45">
        <v>43882</v>
      </c>
      <c r="G114" s="55">
        <v>5600</v>
      </c>
      <c r="H114" s="55">
        <f t="shared" si="2"/>
        <v>67200</v>
      </c>
      <c r="I114" s="43" t="s">
        <v>620</v>
      </c>
      <c r="J114" s="46" t="s">
        <v>51</v>
      </c>
      <c r="K114" s="46" t="s">
        <v>241</v>
      </c>
      <c r="L114" s="46" t="s">
        <v>241</v>
      </c>
    </row>
    <row r="115" spans="1:12">
      <c r="A115" s="34">
        <v>104</v>
      </c>
      <c r="B115" s="41">
        <v>110</v>
      </c>
      <c r="C115" s="42">
        <v>5407111</v>
      </c>
      <c r="D115" s="43" t="s">
        <v>741</v>
      </c>
      <c r="E115" s="44" t="s">
        <v>34</v>
      </c>
      <c r="F115" s="45">
        <v>43402</v>
      </c>
      <c r="G115" s="55">
        <v>5600</v>
      </c>
      <c r="H115" s="55">
        <f t="shared" si="2"/>
        <v>67200</v>
      </c>
      <c r="I115" s="43" t="s">
        <v>620</v>
      </c>
      <c r="J115" s="46" t="s">
        <v>38</v>
      </c>
      <c r="K115" s="46" t="s">
        <v>241</v>
      </c>
      <c r="L115" s="46" t="s">
        <v>241</v>
      </c>
    </row>
    <row r="116" spans="1:12">
      <c r="A116" s="34">
        <v>105</v>
      </c>
      <c r="B116" s="41">
        <v>111</v>
      </c>
      <c r="C116" s="42">
        <v>5407113</v>
      </c>
      <c r="D116" s="43" t="s">
        <v>742</v>
      </c>
      <c r="E116" s="44" t="s">
        <v>34</v>
      </c>
      <c r="F116" s="45">
        <v>42489</v>
      </c>
      <c r="G116" s="55">
        <v>5600</v>
      </c>
      <c r="H116" s="55">
        <f t="shared" si="2"/>
        <v>67200</v>
      </c>
      <c r="I116" s="43" t="s">
        <v>620</v>
      </c>
      <c r="J116" s="46" t="s">
        <v>38</v>
      </c>
      <c r="K116" s="46" t="s">
        <v>241</v>
      </c>
      <c r="L116" s="46" t="s">
        <v>241</v>
      </c>
    </row>
    <row r="117" spans="1:12">
      <c r="A117" s="34">
        <v>106</v>
      </c>
      <c r="B117" s="41">
        <v>112</v>
      </c>
      <c r="C117" s="42">
        <v>5407114</v>
      </c>
      <c r="D117" s="43" t="s">
        <v>743</v>
      </c>
      <c r="E117" s="44" t="s">
        <v>34</v>
      </c>
      <c r="F117" s="45">
        <v>43347</v>
      </c>
      <c r="G117" s="55">
        <v>5600</v>
      </c>
      <c r="H117" s="55">
        <f t="shared" si="2"/>
        <v>67200</v>
      </c>
      <c r="I117" s="43" t="s">
        <v>620</v>
      </c>
      <c r="J117" s="46" t="s">
        <v>51</v>
      </c>
      <c r="K117" s="46" t="s">
        <v>241</v>
      </c>
      <c r="L117" s="46" t="s">
        <v>241</v>
      </c>
    </row>
    <row r="118" spans="1:12">
      <c r="A118" s="34">
        <v>107</v>
      </c>
      <c r="B118" s="41">
        <v>113</v>
      </c>
      <c r="C118" s="42">
        <v>5507120</v>
      </c>
      <c r="D118" s="43" t="s">
        <v>744</v>
      </c>
      <c r="E118" s="44" t="s">
        <v>34</v>
      </c>
      <c r="F118" s="45">
        <v>43349</v>
      </c>
      <c r="G118" s="55">
        <v>5600</v>
      </c>
      <c r="H118" s="55">
        <f t="shared" si="2"/>
        <v>67200</v>
      </c>
      <c r="I118" s="43" t="s">
        <v>620</v>
      </c>
      <c r="J118" s="46" t="s">
        <v>51</v>
      </c>
      <c r="K118" s="46" t="s">
        <v>241</v>
      </c>
      <c r="L118" s="46" t="s">
        <v>241</v>
      </c>
    </row>
    <row r="119" spans="1:12">
      <c r="A119" s="34">
        <v>108</v>
      </c>
      <c r="B119" s="41">
        <v>114</v>
      </c>
      <c r="C119" s="42">
        <v>5507125</v>
      </c>
      <c r="D119" s="43" t="s">
        <v>745</v>
      </c>
      <c r="E119" s="44" t="s">
        <v>34</v>
      </c>
      <c r="F119" s="45">
        <v>43236</v>
      </c>
      <c r="G119" s="55">
        <v>5600</v>
      </c>
      <c r="H119" s="55">
        <f t="shared" si="2"/>
        <v>67200</v>
      </c>
      <c r="I119" s="43" t="s">
        <v>620</v>
      </c>
      <c r="J119" s="46" t="s">
        <v>107</v>
      </c>
      <c r="K119" s="46" t="s">
        <v>241</v>
      </c>
      <c r="L119" s="46" t="s">
        <v>241</v>
      </c>
    </row>
    <row r="120" spans="1:12">
      <c r="A120" s="34">
        <v>109</v>
      </c>
      <c r="B120" s="41">
        <v>115</v>
      </c>
      <c r="C120" s="42">
        <v>4572102</v>
      </c>
      <c r="D120" s="43" t="s">
        <v>746</v>
      </c>
      <c r="E120" s="44" t="s">
        <v>34</v>
      </c>
      <c r="F120" s="45">
        <v>42248</v>
      </c>
      <c r="G120" s="55">
        <v>5600</v>
      </c>
      <c r="H120" s="55">
        <f t="shared" si="2"/>
        <v>67200</v>
      </c>
      <c r="I120" s="43" t="s">
        <v>620</v>
      </c>
      <c r="J120" s="46" t="s">
        <v>51</v>
      </c>
      <c r="K120" s="46" t="s">
        <v>241</v>
      </c>
      <c r="L120" s="46" t="s">
        <v>241</v>
      </c>
    </row>
    <row r="121" spans="1:12">
      <c r="A121" s="34">
        <v>110</v>
      </c>
      <c r="B121" s="41">
        <v>116</v>
      </c>
      <c r="C121" s="42">
        <v>5507121</v>
      </c>
      <c r="D121" s="43" t="s">
        <v>747</v>
      </c>
      <c r="E121" s="44" t="s">
        <v>34</v>
      </c>
      <c r="F121" s="45">
        <v>43075</v>
      </c>
      <c r="G121" s="55">
        <v>5600</v>
      </c>
      <c r="H121" s="55">
        <f t="shared" si="2"/>
        <v>67200</v>
      </c>
      <c r="I121" s="43" t="s">
        <v>620</v>
      </c>
      <c r="J121" s="46" t="s">
        <v>107</v>
      </c>
      <c r="K121" s="46" t="s">
        <v>241</v>
      </c>
      <c r="L121" s="46" t="s">
        <v>241</v>
      </c>
    </row>
    <row r="122" spans="1:12">
      <c r="A122" s="34">
        <v>111</v>
      </c>
      <c r="B122" s="41">
        <v>117</v>
      </c>
      <c r="C122" s="42">
        <v>5407107</v>
      </c>
      <c r="D122" s="43" t="s">
        <v>748</v>
      </c>
      <c r="E122" s="44" t="s">
        <v>34</v>
      </c>
      <c r="F122" s="45">
        <v>44131</v>
      </c>
      <c r="G122" s="55">
        <v>5600</v>
      </c>
      <c r="H122" s="55">
        <f t="shared" si="2"/>
        <v>67200</v>
      </c>
      <c r="I122" s="43" t="s">
        <v>620</v>
      </c>
      <c r="J122" s="46" t="s">
        <v>51</v>
      </c>
      <c r="K122" s="46" t="s">
        <v>241</v>
      </c>
      <c r="L122" s="46" t="s">
        <v>241</v>
      </c>
    </row>
    <row r="123" spans="1:12">
      <c r="A123" s="34">
        <v>112</v>
      </c>
      <c r="B123" s="41">
        <v>118</v>
      </c>
      <c r="C123" s="42">
        <v>5507135</v>
      </c>
      <c r="D123" s="43" t="s">
        <v>749</v>
      </c>
      <c r="E123" s="44" t="s">
        <v>34</v>
      </c>
      <c r="F123" s="45">
        <v>43354</v>
      </c>
      <c r="G123" s="55">
        <v>5600</v>
      </c>
      <c r="H123" s="55">
        <f t="shared" si="2"/>
        <v>67200</v>
      </c>
      <c r="I123" s="43" t="s">
        <v>620</v>
      </c>
      <c r="J123" s="46" t="s">
        <v>51</v>
      </c>
      <c r="K123" s="46" t="s">
        <v>241</v>
      </c>
      <c r="L123" s="46" t="s">
        <v>241</v>
      </c>
    </row>
    <row r="124" spans="1:12">
      <c r="A124" s="34">
        <v>113</v>
      </c>
      <c r="B124" s="41">
        <v>119</v>
      </c>
      <c r="C124" s="42">
        <v>5207110</v>
      </c>
      <c r="D124" s="43" t="s">
        <v>750</v>
      </c>
      <c r="E124" s="44" t="s">
        <v>34</v>
      </c>
      <c r="F124" s="45">
        <v>43404</v>
      </c>
      <c r="G124" s="55">
        <v>5600</v>
      </c>
      <c r="H124" s="55">
        <f t="shared" si="2"/>
        <v>67200</v>
      </c>
      <c r="I124" s="43" t="s">
        <v>620</v>
      </c>
      <c r="J124" s="46" t="s">
        <v>107</v>
      </c>
      <c r="K124" s="46" t="s">
        <v>241</v>
      </c>
      <c r="L124" s="46" t="s">
        <v>241</v>
      </c>
    </row>
    <row r="125" spans="1:12">
      <c r="A125" s="34">
        <v>114</v>
      </c>
      <c r="B125" s="41">
        <v>120</v>
      </c>
      <c r="C125" s="42">
        <v>5507106</v>
      </c>
      <c r="D125" s="43" t="s">
        <v>751</v>
      </c>
      <c r="E125" s="44" t="s">
        <v>34</v>
      </c>
      <c r="F125" s="45">
        <v>43949</v>
      </c>
      <c r="G125" s="55">
        <v>5600</v>
      </c>
      <c r="H125" s="55">
        <f t="shared" si="2"/>
        <v>67200</v>
      </c>
      <c r="I125" s="43" t="s">
        <v>620</v>
      </c>
      <c r="J125" s="46" t="s">
        <v>51</v>
      </c>
      <c r="K125" s="46" t="s">
        <v>241</v>
      </c>
      <c r="L125" s="46" t="s">
        <v>241</v>
      </c>
    </row>
    <row r="126" spans="1:12">
      <c r="A126" s="34">
        <v>115</v>
      </c>
      <c r="B126" s="41">
        <v>121</v>
      </c>
      <c r="C126" s="42">
        <v>5507114</v>
      </c>
      <c r="D126" s="43" t="s">
        <v>752</v>
      </c>
      <c r="E126" s="44" t="s">
        <v>34</v>
      </c>
      <c r="F126" s="45">
        <v>43402</v>
      </c>
      <c r="G126" s="55">
        <v>5600</v>
      </c>
      <c r="H126" s="55">
        <f t="shared" si="2"/>
        <v>67200</v>
      </c>
      <c r="I126" s="43" t="s">
        <v>620</v>
      </c>
      <c r="J126" s="46" t="s">
        <v>38</v>
      </c>
      <c r="K126" s="46" t="s">
        <v>241</v>
      </c>
      <c r="L126" s="46" t="s">
        <v>241</v>
      </c>
    </row>
    <row r="127" spans="1:12">
      <c r="A127" s="34">
        <v>116</v>
      </c>
      <c r="B127" s="41">
        <v>122</v>
      </c>
      <c r="C127" s="42">
        <v>5207102</v>
      </c>
      <c r="D127" s="43" t="s">
        <v>753</v>
      </c>
      <c r="E127" s="44" t="s">
        <v>34</v>
      </c>
      <c r="F127" s="45">
        <v>43385</v>
      </c>
      <c r="G127" s="55">
        <v>5600</v>
      </c>
      <c r="H127" s="55">
        <f t="shared" si="2"/>
        <v>67200</v>
      </c>
      <c r="I127" s="43" t="s">
        <v>620</v>
      </c>
      <c r="J127" s="46" t="s">
        <v>97</v>
      </c>
      <c r="K127" s="46" t="s">
        <v>241</v>
      </c>
      <c r="L127" s="46" t="s">
        <v>241</v>
      </c>
    </row>
    <row r="128" spans="1:12">
      <c r="A128" s="34">
        <v>117</v>
      </c>
      <c r="B128" s="41">
        <v>123</v>
      </c>
      <c r="C128" s="42">
        <v>5507118</v>
      </c>
      <c r="D128" s="43" t="s">
        <v>754</v>
      </c>
      <c r="E128" s="44" t="s">
        <v>34</v>
      </c>
      <c r="F128" s="45">
        <v>43704</v>
      </c>
      <c r="G128" s="55">
        <v>5600</v>
      </c>
      <c r="H128" s="55">
        <f t="shared" si="2"/>
        <v>67200</v>
      </c>
      <c r="I128" s="43" t="s">
        <v>620</v>
      </c>
      <c r="J128" s="46" t="s">
        <v>51</v>
      </c>
      <c r="K128" s="46" t="s">
        <v>241</v>
      </c>
      <c r="L128" s="46" t="s">
        <v>241</v>
      </c>
    </row>
    <row r="129" spans="1:12">
      <c r="A129" s="34">
        <v>118</v>
      </c>
      <c r="B129" s="41">
        <v>124</v>
      </c>
      <c r="C129" s="42">
        <v>5121103</v>
      </c>
      <c r="D129" s="43" t="s">
        <v>755</v>
      </c>
      <c r="E129" s="44" t="s">
        <v>34</v>
      </c>
      <c r="F129" s="45">
        <v>42636</v>
      </c>
      <c r="G129" s="55">
        <v>5600</v>
      </c>
      <c r="H129" s="55">
        <f t="shared" si="2"/>
        <v>67200</v>
      </c>
      <c r="I129" s="43" t="s">
        <v>620</v>
      </c>
      <c r="J129" s="46" t="s">
        <v>42</v>
      </c>
      <c r="K129" s="46" t="s">
        <v>241</v>
      </c>
      <c r="L129" s="46" t="s">
        <v>241</v>
      </c>
    </row>
    <row r="130" spans="1:12">
      <c r="A130" s="34">
        <v>119</v>
      </c>
      <c r="B130" s="41">
        <v>125</v>
      </c>
      <c r="C130" s="42">
        <v>5807107</v>
      </c>
      <c r="D130" s="43" t="s">
        <v>756</v>
      </c>
      <c r="E130" s="44" t="s">
        <v>34</v>
      </c>
      <c r="F130" s="45">
        <v>43923</v>
      </c>
      <c r="G130" s="55">
        <v>5600</v>
      </c>
      <c r="H130" s="55">
        <f t="shared" si="2"/>
        <v>67200</v>
      </c>
      <c r="I130" s="43" t="s">
        <v>620</v>
      </c>
      <c r="J130" s="46" t="s">
        <v>51</v>
      </c>
      <c r="K130" s="46" t="s">
        <v>241</v>
      </c>
      <c r="L130" s="46" t="s">
        <v>241</v>
      </c>
    </row>
    <row r="131" spans="1:12">
      <c r="A131" s="34">
        <v>120</v>
      </c>
      <c r="B131" s="41">
        <v>126</v>
      </c>
      <c r="C131" s="42">
        <v>5507137</v>
      </c>
      <c r="D131" s="43" t="s">
        <v>757</v>
      </c>
      <c r="E131" s="44" t="s">
        <v>34</v>
      </c>
      <c r="F131" s="45">
        <v>43355</v>
      </c>
      <c r="G131" s="55">
        <v>5600</v>
      </c>
      <c r="H131" s="55">
        <f t="shared" si="2"/>
        <v>67200</v>
      </c>
      <c r="I131" s="43" t="s">
        <v>620</v>
      </c>
      <c r="J131" s="46" t="s">
        <v>51</v>
      </c>
      <c r="K131" s="46" t="s">
        <v>241</v>
      </c>
      <c r="L131" s="46" t="s">
        <v>241</v>
      </c>
    </row>
    <row r="132" spans="1:12">
      <c r="A132" s="34">
        <v>121</v>
      </c>
      <c r="B132" s="41">
        <v>127</v>
      </c>
      <c r="C132" s="42">
        <v>5207113</v>
      </c>
      <c r="D132" s="43" t="s">
        <v>758</v>
      </c>
      <c r="E132" s="44" t="s">
        <v>34</v>
      </c>
      <c r="F132" s="45">
        <v>43007</v>
      </c>
      <c r="G132" s="55">
        <v>5600</v>
      </c>
      <c r="H132" s="55">
        <f t="shared" si="2"/>
        <v>67200</v>
      </c>
      <c r="I132" s="43" t="s">
        <v>620</v>
      </c>
      <c r="J132" s="46" t="s">
        <v>38</v>
      </c>
      <c r="K132" s="46" t="s">
        <v>241</v>
      </c>
      <c r="L132" s="46" t="s">
        <v>241</v>
      </c>
    </row>
    <row r="133" spans="1:12">
      <c r="A133" s="34">
        <v>122</v>
      </c>
      <c r="B133" s="41">
        <v>128</v>
      </c>
      <c r="C133" s="42">
        <v>5507124</v>
      </c>
      <c r="D133" s="43" t="s">
        <v>759</v>
      </c>
      <c r="E133" s="44" t="s">
        <v>34</v>
      </c>
      <c r="F133" s="45">
        <v>43901</v>
      </c>
      <c r="G133" s="55">
        <v>5600</v>
      </c>
      <c r="H133" s="55">
        <f t="shared" si="2"/>
        <v>67200</v>
      </c>
      <c r="I133" s="43" t="s">
        <v>620</v>
      </c>
      <c r="J133" s="46" t="s">
        <v>51</v>
      </c>
      <c r="K133" s="46" t="s">
        <v>241</v>
      </c>
      <c r="L133" s="46" t="s">
        <v>241</v>
      </c>
    </row>
    <row r="134" spans="1:12">
      <c r="A134" s="34">
        <v>123</v>
      </c>
      <c r="B134" s="41">
        <v>129</v>
      </c>
      <c r="C134" s="42">
        <v>5407103</v>
      </c>
      <c r="D134" s="43" t="s">
        <v>760</v>
      </c>
      <c r="E134" s="44" t="s">
        <v>34</v>
      </c>
      <c r="F134" s="45">
        <v>42261</v>
      </c>
      <c r="G134" s="55">
        <v>5600</v>
      </c>
      <c r="H134" s="55">
        <f t="shared" si="2"/>
        <v>67200</v>
      </c>
      <c r="I134" s="43" t="s">
        <v>620</v>
      </c>
      <c r="J134" s="46" t="s">
        <v>97</v>
      </c>
      <c r="K134" s="46" t="s">
        <v>241</v>
      </c>
      <c r="L134" s="46" t="s">
        <v>241</v>
      </c>
    </row>
    <row r="135" spans="1:12">
      <c r="A135" s="34">
        <v>124</v>
      </c>
      <c r="B135" s="41">
        <v>130</v>
      </c>
      <c r="C135" s="42">
        <v>5407118</v>
      </c>
      <c r="D135" s="43" t="s">
        <v>761</v>
      </c>
      <c r="E135" s="44" t="s">
        <v>34</v>
      </c>
      <c r="F135" s="45">
        <v>43509</v>
      </c>
      <c r="G135" s="55">
        <v>5600</v>
      </c>
      <c r="H135" s="55">
        <f t="shared" si="2"/>
        <v>67200</v>
      </c>
      <c r="I135" s="43" t="s">
        <v>620</v>
      </c>
      <c r="J135" s="46" t="s">
        <v>51</v>
      </c>
      <c r="K135" s="46" t="s">
        <v>241</v>
      </c>
      <c r="L135" s="46" t="s">
        <v>241</v>
      </c>
    </row>
    <row r="136" spans="1:12">
      <c r="A136" s="34">
        <v>125</v>
      </c>
      <c r="B136" s="41">
        <v>131</v>
      </c>
      <c r="C136" s="42">
        <v>5507129</v>
      </c>
      <c r="D136" s="43" t="s">
        <v>762</v>
      </c>
      <c r="E136" s="44" t="s">
        <v>34</v>
      </c>
      <c r="F136" s="45">
        <v>43222</v>
      </c>
      <c r="G136" s="55">
        <v>5600</v>
      </c>
      <c r="H136" s="55">
        <f t="shared" si="2"/>
        <v>67200</v>
      </c>
      <c r="I136" s="43" t="s">
        <v>620</v>
      </c>
      <c r="J136" s="46" t="s">
        <v>51</v>
      </c>
      <c r="K136" s="46" t="s">
        <v>241</v>
      </c>
      <c r="L136" s="46" t="s">
        <v>241</v>
      </c>
    </row>
    <row r="137" spans="1:12">
      <c r="A137" s="34">
        <v>126</v>
      </c>
      <c r="B137" s="41">
        <v>132</v>
      </c>
      <c r="C137" s="42">
        <v>5407117</v>
      </c>
      <c r="D137" s="43" t="s">
        <v>763</v>
      </c>
      <c r="E137" s="44" t="s">
        <v>34</v>
      </c>
      <c r="F137" s="45">
        <v>43229</v>
      </c>
      <c r="G137" s="55">
        <v>5600</v>
      </c>
      <c r="H137" s="55">
        <f t="shared" si="2"/>
        <v>67200</v>
      </c>
      <c r="I137" s="43" t="s">
        <v>620</v>
      </c>
      <c r="J137" s="46" t="s">
        <v>107</v>
      </c>
      <c r="K137" s="46" t="s">
        <v>241</v>
      </c>
      <c r="L137" s="46" t="s">
        <v>241</v>
      </c>
    </row>
    <row r="138" spans="1:12">
      <c r="A138" s="34">
        <v>127</v>
      </c>
      <c r="B138" s="41">
        <v>133</v>
      </c>
      <c r="C138" s="42">
        <v>5507112</v>
      </c>
      <c r="D138" s="43" t="s">
        <v>764</v>
      </c>
      <c r="E138" s="44" t="s">
        <v>34</v>
      </c>
      <c r="F138" s="45">
        <v>43838</v>
      </c>
      <c r="G138" s="55">
        <v>5600</v>
      </c>
      <c r="H138" s="55">
        <f t="shared" si="2"/>
        <v>67200</v>
      </c>
      <c r="I138" s="43" t="s">
        <v>620</v>
      </c>
      <c r="J138" s="46" t="s">
        <v>38</v>
      </c>
      <c r="K138" s="46" t="s">
        <v>241</v>
      </c>
      <c r="L138" s="46" t="s">
        <v>241</v>
      </c>
    </row>
    <row r="139" spans="1:12">
      <c r="A139" s="34">
        <v>128</v>
      </c>
      <c r="B139" s="41">
        <v>134</v>
      </c>
      <c r="C139" s="42">
        <v>5407106</v>
      </c>
      <c r="D139" s="43" t="s">
        <v>765</v>
      </c>
      <c r="E139" s="44" t="s">
        <v>34</v>
      </c>
      <c r="F139" s="45">
        <v>43402</v>
      </c>
      <c r="G139" s="55">
        <v>5600</v>
      </c>
      <c r="H139" s="55">
        <f t="shared" si="2"/>
        <v>67200</v>
      </c>
      <c r="I139" s="43" t="s">
        <v>620</v>
      </c>
      <c r="J139" s="46" t="s">
        <v>58</v>
      </c>
      <c r="K139" s="46" t="s">
        <v>241</v>
      </c>
      <c r="L139" s="46" t="s">
        <v>241</v>
      </c>
    </row>
    <row r="140" spans="1:12">
      <c r="A140" s="34">
        <v>129</v>
      </c>
      <c r="B140" s="41">
        <v>135</v>
      </c>
      <c r="C140" s="42">
        <v>5507101</v>
      </c>
      <c r="D140" s="43" t="s">
        <v>766</v>
      </c>
      <c r="E140" s="44" t="s">
        <v>34</v>
      </c>
      <c r="F140" s="45">
        <v>43402</v>
      </c>
      <c r="G140" s="55">
        <v>5600</v>
      </c>
      <c r="H140" s="55">
        <f t="shared" si="2"/>
        <v>67200</v>
      </c>
      <c r="I140" s="43" t="s">
        <v>620</v>
      </c>
      <c r="J140" s="46" t="s">
        <v>97</v>
      </c>
      <c r="K140" s="46" t="s">
        <v>241</v>
      </c>
      <c r="L140" s="46" t="s">
        <v>241</v>
      </c>
    </row>
    <row r="141" spans="1:12">
      <c r="A141" s="34">
        <v>130</v>
      </c>
      <c r="B141" s="41">
        <v>136</v>
      </c>
      <c r="C141" s="42">
        <v>5507117</v>
      </c>
      <c r="D141" s="43" t="s">
        <v>767</v>
      </c>
      <c r="E141" s="44" t="s">
        <v>34</v>
      </c>
      <c r="F141" s="45">
        <v>42958</v>
      </c>
      <c r="G141" s="55">
        <v>5600</v>
      </c>
      <c r="H141" s="55">
        <f t="shared" si="2"/>
        <v>67200</v>
      </c>
      <c r="I141" s="43" t="s">
        <v>620</v>
      </c>
      <c r="J141" s="46" t="s">
        <v>107</v>
      </c>
      <c r="K141" s="46" t="s">
        <v>241</v>
      </c>
      <c r="L141" s="46" t="s">
        <v>241</v>
      </c>
    </row>
    <row r="142" spans="1:12">
      <c r="A142" s="34">
        <v>131</v>
      </c>
      <c r="B142" s="41">
        <v>137</v>
      </c>
      <c r="C142" s="42">
        <v>5207104</v>
      </c>
      <c r="D142" s="43" t="s">
        <v>768</v>
      </c>
      <c r="E142" s="44" t="s">
        <v>34</v>
      </c>
      <c r="F142" s="45">
        <v>42230</v>
      </c>
      <c r="G142" s="55">
        <v>5600</v>
      </c>
      <c r="H142" s="55">
        <f t="shared" ref="H142:H188" si="3">G142*12</f>
        <v>67200</v>
      </c>
      <c r="I142" s="43" t="s">
        <v>620</v>
      </c>
      <c r="J142" s="46" t="s">
        <v>51</v>
      </c>
      <c r="K142" s="46" t="s">
        <v>241</v>
      </c>
      <c r="L142" s="46" t="s">
        <v>241</v>
      </c>
    </row>
    <row r="143" spans="1:12">
      <c r="A143" s="34">
        <v>132</v>
      </c>
      <c r="B143" s="41">
        <v>138</v>
      </c>
      <c r="C143" s="42">
        <v>5207103</v>
      </c>
      <c r="D143" s="43" t="s">
        <v>769</v>
      </c>
      <c r="E143" s="44" t="s">
        <v>34</v>
      </c>
      <c r="F143" s="45">
        <v>44029</v>
      </c>
      <c r="G143" s="55">
        <v>5600</v>
      </c>
      <c r="H143" s="55">
        <f t="shared" si="3"/>
        <v>67200</v>
      </c>
      <c r="I143" s="43" t="s">
        <v>620</v>
      </c>
      <c r="J143" s="46" t="s">
        <v>107</v>
      </c>
      <c r="K143" s="46" t="s">
        <v>241</v>
      </c>
      <c r="L143" s="46" t="s">
        <v>241</v>
      </c>
    </row>
    <row r="144" spans="1:12">
      <c r="A144" s="34">
        <v>133</v>
      </c>
      <c r="B144" s="41">
        <v>139</v>
      </c>
      <c r="C144" s="42">
        <v>4772102</v>
      </c>
      <c r="D144" s="43" t="s">
        <v>770</v>
      </c>
      <c r="E144" s="44" t="s">
        <v>34</v>
      </c>
      <c r="F144" s="45">
        <v>43402</v>
      </c>
      <c r="G144" s="55">
        <v>5600</v>
      </c>
      <c r="H144" s="55">
        <f t="shared" si="3"/>
        <v>67200</v>
      </c>
      <c r="I144" s="43" t="s">
        <v>620</v>
      </c>
      <c r="J144" s="46" t="s">
        <v>51</v>
      </c>
      <c r="K144" s="46" t="s">
        <v>241</v>
      </c>
      <c r="L144" s="46" t="s">
        <v>241</v>
      </c>
    </row>
    <row r="145" spans="1:12">
      <c r="A145" s="34">
        <v>134</v>
      </c>
      <c r="B145" s="41">
        <v>140</v>
      </c>
      <c r="C145" s="42">
        <v>4572101</v>
      </c>
      <c r="D145" s="43" t="s">
        <v>771</v>
      </c>
      <c r="E145" s="44" t="s">
        <v>34</v>
      </c>
      <c r="F145" s="45">
        <v>42957</v>
      </c>
      <c r="G145" s="55">
        <v>5600</v>
      </c>
      <c r="H145" s="55">
        <f t="shared" si="3"/>
        <v>67200</v>
      </c>
      <c r="I145" s="43" t="s">
        <v>620</v>
      </c>
      <c r="J145" s="46" t="s">
        <v>51</v>
      </c>
      <c r="K145" s="46" t="s">
        <v>241</v>
      </c>
      <c r="L145" s="46" t="s">
        <v>241</v>
      </c>
    </row>
    <row r="146" spans="1:12">
      <c r="A146" s="34">
        <v>135</v>
      </c>
      <c r="B146" s="41">
        <v>141</v>
      </c>
      <c r="C146" s="42">
        <v>5208109</v>
      </c>
      <c r="D146" s="43" t="s">
        <v>772</v>
      </c>
      <c r="E146" s="44" t="s">
        <v>34</v>
      </c>
      <c r="F146" s="45">
        <v>42277</v>
      </c>
      <c r="G146" s="55">
        <v>5600</v>
      </c>
      <c r="H146" s="55">
        <f t="shared" si="3"/>
        <v>67200</v>
      </c>
      <c r="I146" s="43" t="s">
        <v>620</v>
      </c>
      <c r="J146" s="46" t="s">
        <v>58</v>
      </c>
      <c r="K146" s="46" t="s">
        <v>287</v>
      </c>
      <c r="L146" s="46" t="s">
        <v>287</v>
      </c>
    </row>
    <row r="147" spans="1:12">
      <c r="A147" s="34">
        <v>136</v>
      </c>
      <c r="B147" s="41">
        <v>142</v>
      </c>
      <c r="C147" s="42">
        <v>4820101</v>
      </c>
      <c r="D147" s="43" t="s">
        <v>773</v>
      </c>
      <c r="E147" s="44" t="s">
        <v>34</v>
      </c>
      <c r="F147" s="45">
        <v>42159</v>
      </c>
      <c r="G147" s="55">
        <v>5600</v>
      </c>
      <c r="H147" s="55">
        <f t="shared" si="3"/>
        <v>67200</v>
      </c>
      <c r="I147" s="43" t="s">
        <v>620</v>
      </c>
      <c r="J147" s="46" t="s">
        <v>58</v>
      </c>
      <c r="K147" s="46" t="s">
        <v>287</v>
      </c>
      <c r="L147" s="46" t="s">
        <v>774</v>
      </c>
    </row>
    <row r="148" spans="1:12">
      <c r="A148" s="34">
        <v>137</v>
      </c>
      <c r="B148" s="41">
        <v>143</v>
      </c>
      <c r="C148" s="42">
        <v>5208104</v>
      </c>
      <c r="D148" s="43" t="s">
        <v>775</v>
      </c>
      <c r="E148" s="44" t="s">
        <v>34</v>
      </c>
      <c r="F148" s="45">
        <v>43276</v>
      </c>
      <c r="G148" s="55">
        <v>5600</v>
      </c>
      <c r="H148" s="55">
        <f t="shared" si="3"/>
        <v>67200</v>
      </c>
      <c r="I148" s="43" t="s">
        <v>620</v>
      </c>
      <c r="J148" s="46" t="s">
        <v>58</v>
      </c>
      <c r="K148" s="46" t="s">
        <v>287</v>
      </c>
      <c r="L148" s="46" t="s">
        <v>31</v>
      </c>
    </row>
    <row r="149" spans="1:12">
      <c r="A149" s="34">
        <v>138</v>
      </c>
      <c r="B149" s="41">
        <v>144</v>
      </c>
      <c r="C149" s="42">
        <v>4569102</v>
      </c>
      <c r="D149" s="43" t="s">
        <v>776</v>
      </c>
      <c r="E149" s="44" t="s">
        <v>34</v>
      </c>
      <c r="F149" s="45">
        <v>42461</v>
      </c>
      <c r="G149" s="55">
        <v>5600</v>
      </c>
      <c r="H149" s="55">
        <f t="shared" si="3"/>
        <v>67200</v>
      </c>
      <c r="I149" s="43" t="s">
        <v>620</v>
      </c>
      <c r="J149" s="46" t="s">
        <v>38</v>
      </c>
      <c r="K149" s="46" t="s">
        <v>287</v>
      </c>
      <c r="L149" s="46" t="s">
        <v>287</v>
      </c>
    </row>
    <row r="150" spans="1:12">
      <c r="A150" s="34">
        <v>139</v>
      </c>
      <c r="B150" s="41">
        <v>145</v>
      </c>
      <c r="C150" s="42">
        <v>5208103</v>
      </c>
      <c r="D150" s="43" t="s">
        <v>777</v>
      </c>
      <c r="E150" s="44" t="s">
        <v>34</v>
      </c>
      <c r="F150" s="45">
        <v>43493</v>
      </c>
      <c r="G150" s="55">
        <v>5600</v>
      </c>
      <c r="H150" s="55">
        <f t="shared" si="3"/>
        <v>67200</v>
      </c>
      <c r="I150" s="43" t="s">
        <v>620</v>
      </c>
      <c r="J150" s="46" t="s">
        <v>58</v>
      </c>
      <c r="K150" s="46" t="s">
        <v>287</v>
      </c>
      <c r="L150" s="46" t="s">
        <v>287</v>
      </c>
    </row>
    <row r="151" spans="1:12">
      <c r="A151" s="34">
        <v>140</v>
      </c>
      <c r="B151" s="41">
        <v>146</v>
      </c>
      <c r="C151" s="42">
        <v>5208107</v>
      </c>
      <c r="D151" s="43" t="s">
        <v>778</v>
      </c>
      <c r="E151" s="44" t="s">
        <v>34</v>
      </c>
      <c r="F151" s="45">
        <v>42117</v>
      </c>
      <c r="G151" s="55">
        <v>5600</v>
      </c>
      <c r="H151" s="55">
        <f t="shared" si="3"/>
        <v>67200</v>
      </c>
      <c r="I151" s="43" t="s">
        <v>620</v>
      </c>
      <c r="J151" s="46" t="s">
        <v>51</v>
      </c>
      <c r="K151" s="46" t="s">
        <v>287</v>
      </c>
      <c r="L151" s="46" t="s">
        <v>287</v>
      </c>
    </row>
    <row r="152" spans="1:12">
      <c r="A152" s="34">
        <v>141</v>
      </c>
      <c r="B152" s="41">
        <v>147</v>
      </c>
      <c r="C152" s="42">
        <v>4719101</v>
      </c>
      <c r="D152" s="43" t="s">
        <v>779</v>
      </c>
      <c r="E152" s="44" t="s">
        <v>34</v>
      </c>
      <c r="F152" s="45">
        <v>43368</v>
      </c>
      <c r="G152" s="55">
        <v>5600</v>
      </c>
      <c r="H152" s="55">
        <f t="shared" si="3"/>
        <v>67200</v>
      </c>
      <c r="I152" s="43" t="s">
        <v>620</v>
      </c>
      <c r="J152" s="46" t="s">
        <v>18</v>
      </c>
      <c r="K152" s="46" t="s">
        <v>287</v>
      </c>
      <c r="L152" s="46" t="s">
        <v>287</v>
      </c>
    </row>
    <row r="153" spans="1:12">
      <c r="A153" s="34">
        <v>142</v>
      </c>
      <c r="B153" s="41">
        <v>148</v>
      </c>
      <c r="C153" s="42">
        <v>5408106</v>
      </c>
      <c r="D153" s="43" t="s">
        <v>780</v>
      </c>
      <c r="E153" s="44" t="s">
        <v>34</v>
      </c>
      <c r="F153" s="45">
        <v>42566</v>
      </c>
      <c r="G153" s="55">
        <v>5600</v>
      </c>
      <c r="H153" s="55">
        <f t="shared" si="3"/>
        <v>67200</v>
      </c>
      <c r="I153" s="43" t="s">
        <v>620</v>
      </c>
      <c r="J153" s="46" t="s">
        <v>42</v>
      </c>
      <c r="K153" s="46" t="s">
        <v>287</v>
      </c>
      <c r="L153" s="46" t="s">
        <v>287</v>
      </c>
    </row>
    <row r="154" spans="1:12">
      <c r="A154" s="34">
        <v>143</v>
      </c>
      <c r="B154" s="41">
        <v>149</v>
      </c>
      <c r="C154" s="42">
        <v>5608111</v>
      </c>
      <c r="D154" s="43" t="s">
        <v>781</v>
      </c>
      <c r="E154" s="44" t="s">
        <v>34</v>
      </c>
      <c r="F154" s="45">
        <v>43892</v>
      </c>
      <c r="G154" s="55">
        <v>5600</v>
      </c>
      <c r="H154" s="55">
        <f t="shared" si="3"/>
        <v>67200</v>
      </c>
      <c r="I154" s="43" t="s">
        <v>620</v>
      </c>
      <c r="J154" s="46" t="s">
        <v>58</v>
      </c>
      <c r="K154" s="46" t="s">
        <v>287</v>
      </c>
      <c r="L154" s="46" t="s">
        <v>287</v>
      </c>
    </row>
    <row r="155" spans="1:12">
      <c r="A155" s="34">
        <v>144</v>
      </c>
      <c r="B155" s="41">
        <v>150</v>
      </c>
      <c r="C155" s="42">
        <v>5608110</v>
      </c>
      <c r="D155" s="43" t="s">
        <v>782</v>
      </c>
      <c r="E155" s="44" t="s">
        <v>34</v>
      </c>
      <c r="F155" s="45">
        <v>43255</v>
      </c>
      <c r="G155" s="55">
        <v>5600</v>
      </c>
      <c r="H155" s="55">
        <f t="shared" si="3"/>
        <v>67200</v>
      </c>
      <c r="I155" s="43" t="s">
        <v>620</v>
      </c>
      <c r="J155" s="46" t="s">
        <v>58</v>
      </c>
      <c r="K155" s="46" t="s">
        <v>287</v>
      </c>
      <c r="L155" s="46" t="s">
        <v>287</v>
      </c>
    </row>
    <row r="156" spans="1:12">
      <c r="A156" s="34">
        <v>145</v>
      </c>
      <c r="B156" s="41">
        <v>151</v>
      </c>
      <c r="C156" s="42">
        <v>4620101</v>
      </c>
      <c r="D156" s="43" t="s">
        <v>783</v>
      </c>
      <c r="E156" s="44" t="s">
        <v>34</v>
      </c>
      <c r="F156" s="45">
        <v>42220</v>
      </c>
      <c r="G156" s="55">
        <v>5600</v>
      </c>
      <c r="H156" s="55">
        <f t="shared" si="3"/>
        <v>67200</v>
      </c>
      <c r="I156" s="43" t="s">
        <v>620</v>
      </c>
      <c r="J156" s="46" t="s">
        <v>58</v>
      </c>
      <c r="K156" s="46" t="s">
        <v>287</v>
      </c>
      <c r="L156" s="46" t="s">
        <v>287</v>
      </c>
    </row>
    <row r="157" spans="1:12">
      <c r="A157" s="34">
        <v>146</v>
      </c>
      <c r="B157" s="41">
        <v>152</v>
      </c>
      <c r="C157" s="42">
        <v>5208101</v>
      </c>
      <c r="D157" s="43" t="s">
        <v>784</v>
      </c>
      <c r="E157" s="44" t="s">
        <v>34</v>
      </c>
      <c r="F157" s="45">
        <v>43299</v>
      </c>
      <c r="G157" s="55">
        <v>5600</v>
      </c>
      <c r="H157" s="55">
        <f t="shared" si="3"/>
        <v>67200</v>
      </c>
      <c r="I157" s="43" t="s">
        <v>620</v>
      </c>
      <c r="J157" s="46" t="s">
        <v>51</v>
      </c>
      <c r="K157" s="46" t="s">
        <v>287</v>
      </c>
      <c r="L157" s="46" t="s">
        <v>287</v>
      </c>
    </row>
    <row r="158" spans="1:12">
      <c r="A158" s="34">
        <v>147</v>
      </c>
      <c r="B158" s="41">
        <v>153</v>
      </c>
      <c r="C158" s="42">
        <v>5208102</v>
      </c>
      <c r="D158" s="43" t="s">
        <v>785</v>
      </c>
      <c r="E158" s="44" t="s">
        <v>34</v>
      </c>
      <c r="F158" s="45">
        <v>43276</v>
      </c>
      <c r="G158" s="55">
        <v>5600</v>
      </c>
      <c r="H158" s="55">
        <f t="shared" si="3"/>
        <v>67200</v>
      </c>
      <c r="I158" s="43" t="s">
        <v>620</v>
      </c>
      <c r="J158" s="46" t="s">
        <v>58</v>
      </c>
      <c r="K158" s="46" t="s">
        <v>287</v>
      </c>
      <c r="L158" s="46" t="s">
        <v>287</v>
      </c>
    </row>
    <row r="159" spans="1:12">
      <c r="A159" s="34">
        <v>148</v>
      </c>
      <c r="B159" s="41">
        <v>154</v>
      </c>
      <c r="C159" s="42">
        <v>5608108</v>
      </c>
      <c r="D159" s="43" t="s">
        <v>786</v>
      </c>
      <c r="E159" s="44" t="s">
        <v>34</v>
      </c>
      <c r="F159" s="45">
        <v>43664</v>
      </c>
      <c r="G159" s="55">
        <v>5600</v>
      </c>
      <c r="H159" s="55">
        <f t="shared" si="3"/>
        <v>67200</v>
      </c>
      <c r="I159" s="43" t="s">
        <v>620</v>
      </c>
      <c r="J159" s="46" t="s">
        <v>42</v>
      </c>
      <c r="K159" s="46" t="s">
        <v>287</v>
      </c>
      <c r="L159" s="46" t="s">
        <v>287</v>
      </c>
    </row>
    <row r="160" spans="1:12">
      <c r="A160" s="34">
        <v>149</v>
      </c>
      <c r="B160" s="41">
        <v>155</v>
      </c>
      <c r="C160" s="42">
        <v>5208105</v>
      </c>
      <c r="D160" s="43" t="s">
        <v>787</v>
      </c>
      <c r="E160" s="44" t="s">
        <v>34</v>
      </c>
      <c r="F160" s="45">
        <v>43312</v>
      </c>
      <c r="G160" s="55">
        <v>5600</v>
      </c>
      <c r="H160" s="55">
        <f t="shared" si="3"/>
        <v>67200</v>
      </c>
      <c r="I160" s="43" t="s">
        <v>620</v>
      </c>
      <c r="J160" s="46" t="s">
        <v>38</v>
      </c>
      <c r="K160" s="46" t="s">
        <v>287</v>
      </c>
      <c r="L160" s="46" t="s">
        <v>287</v>
      </c>
    </row>
    <row r="161" spans="1:12">
      <c r="A161" s="34">
        <v>150</v>
      </c>
      <c r="B161" s="41">
        <v>156</v>
      </c>
      <c r="C161" s="42">
        <v>5208108</v>
      </c>
      <c r="D161" s="43" t="s">
        <v>788</v>
      </c>
      <c r="E161" s="44" t="s">
        <v>34</v>
      </c>
      <c r="F161" s="45">
        <v>42584</v>
      </c>
      <c r="G161" s="55">
        <v>5600</v>
      </c>
      <c r="H161" s="55">
        <f t="shared" si="3"/>
        <v>67200</v>
      </c>
      <c r="I161" s="43" t="s">
        <v>620</v>
      </c>
      <c r="J161" s="46" t="s">
        <v>58</v>
      </c>
      <c r="K161" s="46" t="s">
        <v>287</v>
      </c>
      <c r="L161" s="46" t="s">
        <v>287</v>
      </c>
    </row>
    <row r="162" spans="1:12">
      <c r="A162" s="34">
        <v>151</v>
      </c>
      <c r="B162" s="41">
        <v>157</v>
      </c>
      <c r="C162" s="42">
        <v>4719102</v>
      </c>
      <c r="D162" s="43" t="s">
        <v>789</v>
      </c>
      <c r="E162" s="44" t="s">
        <v>34</v>
      </c>
      <c r="F162" s="45">
        <v>42145</v>
      </c>
      <c r="G162" s="55">
        <v>5600</v>
      </c>
      <c r="H162" s="55">
        <f t="shared" si="3"/>
        <v>67200</v>
      </c>
      <c r="I162" s="43" t="s">
        <v>620</v>
      </c>
      <c r="J162" s="46" t="s">
        <v>38</v>
      </c>
      <c r="K162" s="46" t="s">
        <v>287</v>
      </c>
      <c r="L162" s="46" t="s">
        <v>287</v>
      </c>
    </row>
    <row r="163" spans="1:12">
      <c r="A163" s="34">
        <v>152</v>
      </c>
      <c r="B163" s="41">
        <v>158</v>
      </c>
      <c r="C163" s="42">
        <v>6208105</v>
      </c>
      <c r="D163" s="43" t="s">
        <v>790</v>
      </c>
      <c r="E163" s="44" t="s">
        <v>34</v>
      </c>
      <c r="F163" s="45">
        <v>43952</v>
      </c>
      <c r="G163" s="55">
        <v>5600</v>
      </c>
      <c r="H163" s="55">
        <f t="shared" si="3"/>
        <v>67200</v>
      </c>
      <c r="I163" s="43" t="s">
        <v>620</v>
      </c>
      <c r="J163" s="46" t="s">
        <v>51</v>
      </c>
      <c r="K163" s="46" t="s">
        <v>287</v>
      </c>
      <c r="L163" s="46" t="s">
        <v>287</v>
      </c>
    </row>
    <row r="164" spans="1:12">
      <c r="A164" s="34">
        <v>153</v>
      </c>
      <c r="B164" s="41">
        <v>159</v>
      </c>
      <c r="C164" s="42">
        <v>5608107</v>
      </c>
      <c r="D164" s="43" t="s">
        <v>791</v>
      </c>
      <c r="E164" s="44" t="s">
        <v>34</v>
      </c>
      <c r="F164" s="45">
        <v>43145</v>
      </c>
      <c r="G164" s="55">
        <v>5600</v>
      </c>
      <c r="H164" s="55">
        <f t="shared" si="3"/>
        <v>67200</v>
      </c>
      <c r="I164" s="43" t="s">
        <v>620</v>
      </c>
      <c r="J164" s="46" t="s">
        <v>58</v>
      </c>
      <c r="K164" s="46" t="s">
        <v>287</v>
      </c>
      <c r="L164" s="46" t="s">
        <v>287</v>
      </c>
    </row>
    <row r="165" spans="1:12">
      <c r="A165" s="34">
        <v>154</v>
      </c>
      <c r="B165" s="41">
        <v>160</v>
      </c>
      <c r="C165" s="42">
        <v>5608109</v>
      </c>
      <c r="D165" s="43" t="s">
        <v>792</v>
      </c>
      <c r="E165" s="44" t="s">
        <v>34</v>
      </c>
      <c r="F165" s="45">
        <v>43455</v>
      </c>
      <c r="G165" s="55">
        <v>5600</v>
      </c>
      <c r="H165" s="55">
        <f t="shared" si="3"/>
        <v>67200</v>
      </c>
      <c r="I165" s="43" t="s">
        <v>620</v>
      </c>
      <c r="J165" s="46" t="s">
        <v>42</v>
      </c>
      <c r="K165" s="46" t="s">
        <v>287</v>
      </c>
      <c r="L165" s="46" t="s">
        <v>287</v>
      </c>
    </row>
    <row r="166" spans="1:12">
      <c r="A166" s="34">
        <v>155</v>
      </c>
      <c r="B166" s="41">
        <v>161</v>
      </c>
      <c r="C166" s="42">
        <v>5408104</v>
      </c>
      <c r="D166" s="43" t="s">
        <v>793</v>
      </c>
      <c r="E166" s="44" t="s">
        <v>34</v>
      </c>
      <c r="F166" s="45">
        <v>43403</v>
      </c>
      <c r="G166" s="55">
        <v>5600</v>
      </c>
      <c r="H166" s="55">
        <f t="shared" si="3"/>
        <v>67200</v>
      </c>
      <c r="I166" s="43" t="s">
        <v>620</v>
      </c>
      <c r="J166" s="46" t="s">
        <v>42</v>
      </c>
      <c r="K166" s="46" t="s">
        <v>287</v>
      </c>
      <c r="L166" s="46" t="s">
        <v>287</v>
      </c>
    </row>
    <row r="167" spans="1:12">
      <c r="A167" s="34">
        <v>156</v>
      </c>
      <c r="B167" s="41">
        <v>162</v>
      </c>
      <c r="C167" s="42">
        <v>4519102</v>
      </c>
      <c r="D167" s="43" t="s">
        <v>794</v>
      </c>
      <c r="E167" s="44" t="s">
        <v>34</v>
      </c>
      <c r="F167" s="45">
        <v>43404</v>
      </c>
      <c r="G167" s="55">
        <v>5600</v>
      </c>
      <c r="H167" s="55">
        <f t="shared" si="3"/>
        <v>67200</v>
      </c>
      <c r="I167" s="43" t="s">
        <v>620</v>
      </c>
      <c r="J167" s="46" t="s">
        <v>42</v>
      </c>
      <c r="K167" s="46" t="s">
        <v>287</v>
      </c>
      <c r="L167" s="46" t="s">
        <v>287</v>
      </c>
    </row>
    <row r="168" spans="1:12">
      <c r="A168" s="34">
        <v>157</v>
      </c>
      <c r="B168" s="41">
        <v>163</v>
      </c>
      <c r="C168" s="42">
        <v>4619102</v>
      </c>
      <c r="D168" s="43" t="s">
        <v>795</v>
      </c>
      <c r="E168" s="44" t="s">
        <v>34</v>
      </c>
      <c r="F168" s="45">
        <v>41880</v>
      </c>
      <c r="G168" s="55">
        <v>5600</v>
      </c>
      <c r="H168" s="55">
        <f t="shared" si="3"/>
        <v>67200</v>
      </c>
      <c r="I168" s="43" t="s">
        <v>620</v>
      </c>
      <c r="J168" s="46" t="s">
        <v>58</v>
      </c>
      <c r="K168" s="46" t="s">
        <v>287</v>
      </c>
      <c r="L168" s="46" t="s">
        <v>287</v>
      </c>
    </row>
    <row r="169" spans="1:12">
      <c r="A169" s="34">
        <v>158</v>
      </c>
      <c r="B169" s="41">
        <v>164</v>
      </c>
      <c r="C169" s="42">
        <v>5608104</v>
      </c>
      <c r="D169" s="43" t="s">
        <v>796</v>
      </c>
      <c r="E169" s="44" t="s">
        <v>34</v>
      </c>
      <c r="F169" s="45">
        <v>44061</v>
      </c>
      <c r="G169" s="55">
        <v>5600</v>
      </c>
      <c r="H169" s="55">
        <f t="shared" si="3"/>
        <v>67200</v>
      </c>
      <c r="I169" s="43" t="s">
        <v>620</v>
      </c>
      <c r="J169" s="46" t="s">
        <v>42</v>
      </c>
      <c r="K169" s="46" t="s">
        <v>287</v>
      </c>
      <c r="L169" s="46" t="s">
        <v>287</v>
      </c>
    </row>
    <row r="170" spans="1:12">
      <c r="A170" s="34">
        <v>159</v>
      </c>
      <c r="B170" s="41">
        <v>165</v>
      </c>
      <c r="C170" s="42">
        <v>5608101</v>
      </c>
      <c r="D170" s="43" t="s">
        <v>797</v>
      </c>
      <c r="E170" s="44" t="s">
        <v>34</v>
      </c>
      <c r="F170" s="45">
        <v>42614</v>
      </c>
      <c r="G170" s="55">
        <v>5600</v>
      </c>
      <c r="H170" s="55">
        <f t="shared" si="3"/>
        <v>67200</v>
      </c>
      <c r="I170" s="43" t="s">
        <v>620</v>
      </c>
      <c r="J170" s="46" t="s">
        <v>58</v>
      </c>
      <c r="K170" s="46" t="s">
        <v>287</v>
      </c>
      <c r="L170" s="46" t="s">
        <v>287</v>
      </c>
    </row>
    <row r="171" spans="1:12">
      <c r="A171" s="34">
        <v>160</v>
      </c>
      <c r="B171" s="41">
        <v>166</v>
      </c>
      <c r="C171" s="42">
        <v>5708120</v>
      </c>
      <c r="D171" s="43" t="s">
        <v>798</v>
      </c>
      <c r="E171" s="44" t="s">
        <v>34</v>
      </c>
      <c r="F171" s="45">
        <v>43889</v>
      </c>
      <c r="G171" s="55">
        <v>5600</v>
      </c>
      <c r="H171" s="55">
        <f t="shared" si="3"/>
        <v>67200</v>
      </c>
      <c r="I171" s="43" t="s">
        <v>620</v>
      </c>
      <c r="J171" s="46" t="s">
        <v>51</v>
      </c>
      <c r="K171" s="46" t="s">
        <v>287</v>
      </c>
      <c r="L171" s="46" t="s">
        <v>287</v>
      </c>
    </row>
    <row r="172" spans="1:12">
      <c r="A172" s="34">
        <v>161</v>
      </c>
      <c r="B172" s="41">
        <v>167</v>
      </c>
      <c r="C172" s="42">
        <v>4720102</v>
      </c>
      <c r="D172" s="43" t="s">
        <v>799</v>
      </c>
      <c r="E172" s="44" t="s">
        <v>34</v>
      </c>
      <c r="F172" s="45">
        <v>43403</v>
      </c>
      <c r="G172" s="55">
        <v>5600</v>
      </c>
      <c r="H172" s="55">
        <f t="shared" si="3"/>
        <v>67200</v>
      </c>
      <c r="I172" s="43" t="s">
        <v>620</v>
      </c>
      <c r="J172" s="46" t="s">
        <v>42</v>
      </c>
      <c r="K172" s="46" t="s">
        <v>287</v>
      </c>
      <c r="L172" s="46" t="s">
        <v>287</v>
      </c>
    </row>
    <row r="173" spans="1:12">
      <c r="A173" s="34">
        <v>162</v>
      </c>
      <c r="B173" s="41">
        <v>168</v>
      </c>
      <c r="C173" s="42">
        <v>4624101</v>
      </c>
      <c r="D173" s="43" t="s">
        <v>800</v>
      </c>
      <c r="E173" s="44" t="s">
        <v>34</v>
      </c>
      <c r="F173" s="45">
        <v>42366</v>
      </c>
      <c r="G173" s="55">
        <v>5600</v>
      </c>
      <c r="H173" s="55">
        <f t="shared" si="3"/>
        <v>67200</v>
      </c>
      <c r="I173" s="43" t="s">
        <v>620</v>
      </c>
      <c r="J173" s="46" t="s">
        <v>500</v>
      </c>
      <c r="K173" s="46" t="s">
        <v>491</v>
      </c>
      <c r="L173" s="46" t="s">
        <v>491</v>
      </c>
    </row>
    <row r="174" spans="1:12">
      <c r="A174" s="34">
        <v>163</v>
      </c>
      <c r="B174" s="41">
        <v>169</v>
      </c>
      <c r="C174" s="42">
        <v>4725101</v>
      </c>
      <c r="D174" s="43" t="s">
        <v>801</v>
      </c>
      <c r="E174" s="44" t="s">
        <v>34</v>
      </c>
      <c r="F174" s="45">
        <v>43378</v>
      </c>
      <c r="G174" s="55">
        <v>5600</v>
      </c>
      <c r="H174" s="55">
        <f t="shared" si="3"/>
        <v>67200</v>
      </c>
      <c r="I174" s="43" t="s">
        <v>620</v>
      </c>
      <c r="J174" s="46" t="s">
        <v>151</v>
      </c>
      <c r="K174" s="46" t="s">
        <v>491</v>
      </c>
      <c r="L174" s="46" t="s">
        <v>491</v>
      </c>
    </row>
    <row r="175" spans="1:12">
      <c r="A175" s="34">
        <v>164</v>
      </c>
      <c r="B175" s="41">
        <v>170</v>
      </c>
      <c r="C175" s="42">
        <v>5709105</v>
      </c>
      <c r="D175" s="43" t="s">
        <v>802</v>
      </c>
      <c r="E175" s="44" t="s">
        <v>34</v>
      </c>
      <c r="F175" s="45">
        <v>43686</v>
      </c>
      <c r="G175" s="55">
        <v>5600</v>
      </c>
      <c r="H175" s="55">
        <f t="shared" si="3"/>
        <v>67200</v>
      </c>
      <c r="I175" s="43" t="s">
        <v>620</v>
      </c>
      <c r="J175" s="46" t="s">
        <v>125</v>
      </c>
      <c r="K175" s="46" t="s">
        <v>491</v>
      </c>
      <c r="L175" s="46" t="s">
        <v>491</v>
      </c>
    </row>
    <row r="176" spans="1:12">
      <c r="A176" s="34">
        <v>165</v>
      </c>
      <c r="B176" s="41">
        <v>171</v>
      </c>
      <c r="C176" s="42">
        <v>4824101</v>
      </c>
      <c r="D176" s="43" t="s">
        <v>803</v>
      </c>
      <c r="E176" s="44" t="s">
        <v>34</v>
      </c>
      <c r="F176" s="45">
        <v>43374</v>
      </c>
      <c r="G176" s="55">
        <v>5600</v>
      </c>
      <c r="H176" s="55">
        <f t="shared" si="3"/>
        <v>67200</v>
      </c>
      <c r="I176" s="43" t="s">
        <v>620</v>
      </c>
      <c r="J176" s="46" t="s">
        <v>151</v>
      </c>
      <c r="K176" s="46" t="s">
        <v>491</v>
      </c>
      <c r="L176" s="46" t="s">
        <v>491</v>
      </c>
    </row>
    <row r="177" spans="1:12">
      <c r="A177" s="34">
        <v>166</v>
      </c>
      <c r="B177" s="41">
        <v>172</v>
      </c>
      <c r="C177" s="42">
        <v>4724101</v>
      </c>
      <c r="D177" s="43" t="s">
        <v>804</v>
      </c>
      <c r="E177" s="44" t="s">
        <v>34</v>
      </c>
      <c r="F177" s="45">
        <v>43385</v>
      </c>
      <c r="G177" s="55">
        <v>5600</v>
      </c>
      <c r="H177" s="55">
        <f t="shared" si="3"/>
        <v>67200</v>
      </c>
      <c r="I177" s="43" t="s">
        <v>620</v>
      </c>
      <c r="J177" s="46" t="s">
        <v>518</v>
      </c>
      <c r="K177" s="46" t="s">
        <v>491</v>
      </c>
      <c r="L177" s="46" t="s">
        <v>491</v>
      </c>
    </row>
    <row r="178" spans="1:12">
      <c r="A178" s="34">
        <v>167</v>
      </c>
      <c r="B178" s="41">
        <v>173</v>
      </c>
      <c r="C178" s="42">
        <v>5610110</v>
      </c>
      <c r="D178" s="43" t="s">
        <v>805</v>
      </c>
      <c r="E178" s="44" t="s">
        <v>34</v>
      </c>
      <c r="F178" s="45">
        <v>43847</v>
      </c>
      <c r="G178" s="55">
        <v>5600</v>
      </c>
      <c r="H178" s="55">
        <f t="shared" si="3"/>
        <v>67200</v>
      </c>
      <c r="I178" s="43" t="s">
        <v>620</v>
      </c>
      <c r="J178" s="46" t="s">
        <v>154</v>
      </c>
      <c r="K178" s="46" t="s">
        <v>569</v>
      </c>
      <c r="L178" s="46" t="s">
        <v>569</v>
      </c>
    </row>
    <row r="179" spans="1:12">
      <c r="A179" s="34">
        <v>168</v>
      </c>
      <c r="B179" s="41">
        <v>174</v>
      </c>
      <c r="C179" s="42">
        <v>5510101</v>
      </c>
      <c r="D179" s="43" t="s">
        <v>806</v>
      </c>
      <c r="E179" s="44" t="s">
        <v>34</v>
      </c>
      <c r="F179" s="45">
        <v>43397</v>
      </c>
      <c r="G179" s="55">
        <v>5600</v>
      </c>
      <c r="H179" s="55">
        <f t="shared" si="3"/>
        <v>67200</v>
      </c>
      <c r="I179" s="43" t="s">
        <v>620</v>
      </c>
      <c r="J179" s="46" t="s">
        <v>97</v>
      </c>
      <c r="K179" s="46" t="s">
        <v>569</v>
      </c>
      <c r="L179" s="46" t="s">
        <v>569</v>
      </c>
    </row>
    <row r="180" spans="1:12">
      <c r="A180" s="34">
        <v>169</v>
      </c>
      <c r="B180" s="41">
        <v>175</v>
      </c>
      <c r="C180" s="42">
        <v>5210101</v>
      </c>
      <c r="D180" s="43" t="s">
        <v>807</v>
      </c>
      <c r="E180" s="44" t="s">
        <v>34</v>
      </c>
      <c r="F180" s="45">
        <v>41425</v>
      </c>
      <c r="G180" s="55">
        <v>5600</v>
      </c>
      <c r="H180" s="55">
        <f t="shared" si="3"/>
        <v>67200</v>
      </c>
      <c r="I180" s="43" t="s">
        <v>620</v>
      </c>
      <c r="J180" s="46" t="s">
        <v>51</v>
      </c>
      <c r="K180" s="46" t="s">
        <v>569</v>
      </c>
      <c r="L180" s="46" t="s">
        <v>569</v>
      </c>
    </row>
    <row r="181" spans="1:12">
      <c r="A181" s="34">
        <v>170</v>
      </c>
      <c r="B181" s="41">
        <v>176</v>
      </c>
      <c r="C181" s="42">
        <v>5610109</v>
      </c>
      <c r="D181" s="43" t="s">
        <v>808</v>
      </c>
      <c r="E181" s="44" t="s">
        <v>34</v>
      </c>
      <c r="F181" s="45">
        <v>43602</v>
      </c>
      <c r="G181" s="55">
        <v>5600</v>
      </c>
      <c r="H181" s="55">
        <f t="shared" si="3"/>
        <v>67200</v>
      </c>
      <c r="I181" s="43" t="s">
        <v>620</v>
      </c>
      <c r="J181" s="46" t="s">
        <v>626</v>
      </c>
      <c r="K181" s="46" t="s">
        <v>569</v>
      </c>
      <c r="L181" s="46" t="s">
        <v>569</v>
      </c>
    </row>
    <row r="182" spans="1:12">
      <c r="A182" s="34">
        <v>171</v>
      </c>
      <c r="B182" s="41">
        <v>177</v>
      </c>
      <c r="C182" s="42">
        <v>4715101</v>
      </c>
      <c r="D182" s="43" t="s">
        <v>809</v>
      </c>
      <c r="E182" s="44" t="s">
        <v>34</v>
      </c>
      <c r="F182" s="45">
        <v>44165</v>
      </c>
      <c r="G182" s="55">
        <v>5600</v>
      </c>
      <c r="H182" s="55">
        <f t="shared" si="3"/>
        <v>67200</v>
      </c>
      <c r="I182" s="43" t="s">
        <v>620</v>
      </c>
      <c r="J182" s="46" t="s">
        <v>151</v>
      </c>
      <c r="K182" s="46" t="s">
        <v>569</v>
      </c>
      <c r="L182" s="46" t="s">
        <v>569</v>
      </c>
    </row>
    <row r="183" spans="1:12">
      <c r="A183" s="34">
        <v>172</v>
      </c>
      <c r="B183" s="41">
        <v>178</v>
      </c>
      <c r="C183" s="42">
        <v>5610117</v>
      </c>
      <c r="D183" s="43" t="s">
        <v>810</v>
      </c>
      <c r="E183" s="44" t="s">
        <v>34</v>
      </c>
      <c r="F183" s="45">
        <v>43404</v>
      </c>
      <c r="G183" s="55">
        <v>5600</v>
      </c>
      <c r="H183" s="55">
        <f t="shared" si="3"/>
        <v>67200</v>
      </c>
      <c r="I183" s="43" t="s">
        <v>620</v>
      </c>
      <c r="J183" s="46" t="s">
        <v>397</v>
      </c>
      <c r="K183" s="46" t="s">
        <v>569</v>
      </c>
      <c r="L183" s="46" t="s">
        <v>569</v>
      </c>
    </row>
    <row r="184" spans="1:12">
      <c r="A184" s="34">
        <v>173</v>
      </c>
      <c r="B184" s="41">
        <v>179</v>
      </c>
      <c r="C184" s="42">
        <v>4515101</v>
      </c>
      <c r="D184" s="43" t="s">
        <v>811</v>
      </c>
      <c r="E184" s="44" t="s">
        <v>34</v>
      </c>
      <c r="F184" s="45">
        <v>43609</v>
      </c>
      <c r="G184" s="55">
        <v>5600</v>
      </c>
      <c r="H184" s="55">
        <f t="shared" si="3"/>
        <v>67200</v>
      </c>
      <c r="I184" s="43" t="s">
        <v>620</v>
      </c>
      <c r="J184" s="46" t="s">
        <v>151</v>
      </c>
      <c r="K184" s="46" t="s">
        <v>569</v>
      </c>
      <c r="L184" s="46" t="s">
        <v>569</v>
      </c>
    </row>
    <row r="185" spans="1:12">
      <c r="A185" s="34">
        <v>174</v>
      </c>
      <c r="B185" s="41">
        <v>180</v>
      </c>
      <c r="C185" s="42">
        <v>4515102</v>
      </c>
      <c r="D185" s="43" t="s">
        <v>812</v>
      </c>
      <c r="E185" s="44" t="s">
        <v>34</v>
      </c>
      <c r="F185" s="45">
        <v>44013</v>
      </c>
      <c r="G185" s="55">
        <v>5600</v>
      </c>
      <c r="H185" s="55">
        <f t="shared" si="3"/>
        <v>67200</v>
      </c>
      <c r="I185" s="43" t="s">
        <v>620</v>
      </c>
      <c r="J185" s="46" t="s">
        <v>51</v>
      </c>
      <c r="K185" s="46" t="s">
        <v>569</v>
      </c>
      <c r="L185" s="46" t="s">
        <v>569</v>
      </c>
    </row>
    <row r="186" spans="1:12">
      <c r="A186" s="34">
        <v>175</v>
      </c>
      <c r="B186" s="41">
        <v>181</v>
      </c>
      <c r="C186" s="42">
        <v>5710104</v>
      </c>
      <c r="D186" s="43" t="s">
        <v>813</v>
      </c>
      <c r="E186" s="44" t="s">
        <v>34</v>
      </c>
      <c r="F186" s="45">
        <v>43412</v>
      </c>
      <c r="G186" s="55">
        <v>5600</v>
      </c>
      <c r="H186" s="55">
        <f t="shared" si="3"/>
        <v>67200</v>
      </c>
      <c r="I186" s="43" t="s">
        <v>620</v>
      </c>
      <c r="J186" s="46" t="s">
        <v>38</v>
      </c>
      <c r="K186" s="46" t="s">
        <v>569</v>
      </c>
      <c r="L186" s="46" t="s">
        <v>569</v>
      </c>
    </row>
    <row r="187" spans="1:12">
      <c r="A187" s="34">
        <v>176</v>
      </c>
      <c r="B187" s="41">
        <v>182</v>
      </c>
      <c r="C187" s="42">
        <v>5610122</v>
      </c>
      <c r="D187" s="43" t="s">
        <v>814</v>
      </c>
      <c r="E187" s="44" t="s">
        <v>34</v>
      </c>
      <c r="F187" s="45">
        <v>43690</v>
      </c>
      <c r="G187" s="55">
        <v>5600</v>
      </c>
      <c r="H187" s="55">
        <f t="shared" si="3"/>
        <v>67200</v>
      </c>
      <c r="I187" s="43" t="s">
        <v>620</v>
      </c>
      <c r="J187" s="46" t="s">
        <v>815</v>
      </c>
      <c r="K187" s="46" t="s">
        <v>569</v>
      </c>
      <c r="L187" s="46" t="s">
        <v>569</v>
      </c>
    </row>
    <row r="188" spans="1:12">
      <c r="A188" s="34">
        <v>177</v>
      </c>
      <c r="B188" s="41">
        <v>183</v>
      </c>
      <c r="C188" s="42">
        <v>5610112</v>
      </c>
      <c r="D188" s="43" t="s">
        <v>816</v>
      </c>
      <c r="E188" s="44" t="s">
        <v>34</v>
      </c>
      <c r="F188" s="45">
        <v>42901</v>
      </c>
      <c r="G188" s="55">
        <v>5600</v>
      </c>
      <c r="H188" s="55">
        <f t="shared" si="3"/>
        <v>67200</v>
      </c>
      <c r="I188" s="43" t="s">
        <v>620</v>
      </c>
      <c r="J188" s="46" t="s">
        <v>151</v>
      </c>
      <c r="K188" s="46" t="s">
        <v>569</v>
      </c>
      <c r="L188" s="46" t="s">
        <v>569</v>
      </c>
    </row>
    <row r="189" spans="1:12">
      <c r="A189" s="34">
        <v>178</v>
      </c>
      <c r="B189" s="41">
        <v>184</v>
      </c>
      <c r="C189" s="42">
        <v>5610107</v>
      </c>
      <c r="D189" s="43" t="s">
        <v>817</v>
      </c>
      <c r="E189" s="44" t="s">
        <v>34</v>
      </c>
      <c r="F189" s="45">
        <v>42762</v>
      </c>
      <c r="G189" s="55">
        <v>5600</v>
      </c>
      <c r="H189" s="55">
        <f>G189*12</f>
        <v>67200</v>
      </c>
      <c r="I189" s="43" t="s">
        <v>620</v>
      </c>
      <c r="J189" s="46" t="s">
        <v>125</v>
      </c>
      <c r="K189" s="46" t="s">
        <v>569</v>
      </c>
      <c r="L189" s="46" t="s">
        <v>569</v>
      </c>
    </row>
    <row r="190" spans="1:12">
      <c r="B190" s="67"/>
      <c r="C190" s="42"/>
      <c r="D190" s="43"/>
      <c r="E190" s="44"/>
      <c r="F190" s="45"/>
      <c r="G190" s="55"/>
      <c r="H190" s="55"/>
      <c r="I190" s="43"/>
      <c r="J190" s="46"/>
      <c r="K190" s="46"/>
      <c r="L190" s="46"/>
    </row>
    <row r="191" spans="1:12" s="97" customFormat="1">
      <c r="A191" s="98" t="s">
        <v>821</v>
      </c>
      <c r="B191" s="98" t="s">
        <v>821</v>
      </c>
      <c r="C191" s="99"/>
      <c r="D191" s="100"/>
      <c r="E191" s="101"/>
      <c r="F191" s="102"/>
      <c r="G191" s="103">
        <f>SUM(G192:G201)</f>
        <v>0</v>
      </c>
      <c r="H191" s="103">
        <f>SUM(H192:H201)</f>
        <v>0</v>
      </c>
      <c r="I191" s="94"/>
      <c r="J191" s="95"/>
      <c r="K191" s="95"/>
      <c r="L191" s="96"/>
    </row>
    <row r="192" spans="1:12" s="66" customFormat="1">
      <c r="A192" s="68"/>
      <c r="B192" s="69">
        <v>1</v>
      </c>
      <c r="C192" s="28"/>
      <c r="D192" s="75"/>
      <c r="E192" s="76"/>
      <c r="F192" s="77"/>
      <c r="G192" s="78"/>
      <c r="H192" s="79"/>
      <c r="I192" s="63"/>
      <c r="J192" s="64"/>
      <c r="K192" s="64"/>
      <c r="L192" s="65"/>
    </row>
    <row r="193" spans="1:12" s="66" customFormat="1">
      <c r="A193" s="68"/>
      <c r="B193" s="69">
        <v>2</v>
      </c>
      <c r="C193" s="28"/>
      <c r="D193" s="75"/>
      <c r="E193" s="76"/>
      <c r="F193" s="77"/>
      <c r="G193" s="78"/>
      <c r="H193" s="79"/>
      <c r="I193" s="63"/>
      <c r="J193" s="64"/>
      <c r="K193" s="64"/>
      <c r="L193" s="65"/>
    </row>
    <row r="194" spans="1:12" s="66" customFormat="1">
      <c r="A194" s="68"/>
      <c r="B194" s="69">
        <v>3</v>
      </c>
      <c r="C194" s="28"/>
      <c r="D194" s="75"/>
      <c r="E194" s="76"/>
      <c r="F194" s="77"/>
      <c r="G194" s="78"/>
      <c r="H194" s="79"/>
      <c r="I194" s="63"/>
      <c r="J194" s="64"/>
      <c r="K194" s="64"/>
      <c r="L194" s="65"/>
    </row>
    <row r="195" spans="1:12" s="66" customFormat="1">
      <c r="A195" s="68"/>
      <c r="B195" s="69">
        <v>4</v>
      </c>
      <c r="C195" s="28"/>
      <c r="D195" s="75"/>
      <c r="E195" s="76"/>
      <c r="F195" s="77"/>
      <c r="G195" s="78"/>
      <c r="H195" s="79"/>
      <c r="I195" s="63"/>
      <c r="J195" s="64"/>
      <c r="K195" s="64"/>
      <c r="L195" s="65"/>
    </row>
    <row r="196" spans="1:12" s="66" customFormat="1">
      <c r="A196" s="68"/>
      <c r="B196" s="69">
        <v>5</v>
      </c>
      <c r="C196" s="28"/>
      <c r="D196" s="75"/>
      <c r="E196" s="76"/>
      <c r="F196" s="77"/>
      <c r="G196" s="78"/>
      <c r="H196" s="79"/>
      <c r="I196" s="63"/>
      <c r="J196" s="64"/>
      <c r="K196" s="64"/>
      <c r="L196" s="65"/>
    </row>
    <row r="197" spans="1:12" s="66" customFormat="1">
      <c r="A197" s="68"/>
      <c r="B197" s="69">
        <v>6</v>
      </c>
      <c r="C197" s="28"/>
      <c r="D197" s="75"/>
      <c r="E197" s="76"/>
      <c r="F197" s="77"/>
      <c r="G197" s="78"/>
      <c r="H197" s="79"/>
      <c r="I197" s="63"/>
      <c r="J197" s="64"/>
      <c r="K197" s="64"/>
      <c r="L197" s="65"/>
    </row>
    <row r="198" spans="1:12" s="66" customFormat="1">
      <c r="A198" s="68"/>
      <c r="B198" s="69">
        <v>7</v>
      </c>
      <c r="C198" s="28"/>
      <c r="D198" s="75"/>
      <c r="E198" s="76"/>
      <c r="F198" s="77"/>
      <c r="G198" s="78"/>
      <c r="H198" s="79"/>
      <c r="I198" s="63"/>
      <c r="J198" s="64"/>
      <c r="K198" s="64"/>
      <c r="L198" s="65"/>
    </row>
    <row r="199" spans="1:12" s="66" customFormat="1">
      <c r="A199" s="68"/>
      <c r="B199" s="69">
        <v>8</v>
      </c>
      <c r="C199" s="28"/>
      <c r="D199" s="75"/>
      <c r="E199" s="76"/>
      <c r="F199" s="77"/>
      <c r="G199" s="78"/>
      <c r="H199" s="79"/>
      <c r="I199" s="63"/>
      <c r="J199" s="64"/>
      <c r="K199" s="64"/>
      <c r="L199" s="65"/>
    </row>
    <row r="200" spans="1:12" s="66" customFormat="1">
      <c r="A200" s="68"/>
      <c r="B200" s="69">
        <v>9</v>
      </c>
      <c r="C200" s="28"/>
      <c r="D200" s="75"/>
      <c r="E200" s="76"/>
      <c r="F200" s="77"/>
      <c r="G200" s="78"/>
      <c r="H200" s="79"/>
      <c r="I200" s="63"/>
      <c r="J200" s="64"/>
      <c r="K200" s="64"/>
      <c r="L200" s="65"/>
    </row>
    <row r="201" spans="1:12" s="66" customFormat="1">
      <c r="A201" s="68"/>
      <c r="B201" s="69">
        <v>10</v>
      </c>
      <c r="C201" s="28"/>
      <c r="D201" s="75"/>
      <c r="E201" s="76"/>
      <c r="F201" s="77"/>
      <c r="G201" s="78"/>
      <c r="H201" s="79"/>
      <c r="I201" s="63"/>
      <c r="J201" s="64"/>
      <c r="K201" s="64"/>
      <c r="L201" s="65"/>
    </row>
    <row r="202" spans="1:12" s="66" customFormat="1">
      <c r="A202" s="68"/>
      <c r="B202" s="69"/>
      <c r="C202" s="28"/>
      <c r="D202" s="75"/>
      <c r="E202" s="76"/>
      <c r="F202" s="77"/>
      <c r="G202" s="78"/>
      <c r="H202" s="79"/>
      <c r="I202" s="63"/>
      <c r="J202" s="64"/>
      <c r="K202" s="64"/>
      <c r="L202" s="65"/>
    </row>
    <row r="203" spans="1:12" s="48" customFormat="1">
      <c r="A203" s="47"/>
      <c r="B203" s="142" t="s">
        <v>823</v>
      </c>
      <c r="C203" s="142"/>
      <c r="D203" s="142"/>
      <c r="E203" s="142"/>
      <c r="F203" s="142"/>
      <c r="G203" s="56">
        <f>G5+G191</f>
        <v>1056200</v>
      </c>
      <c r="H203" s="56">
        <f>H5+H191</f>
        <v>12674400</v>
      </c>
    </row>
    <row r="205" spans="1:12">
      <c r="D205" s="143" t="s">
        <v>609</v>
      </c>
      <c r="E205" s="145" t="s">
        <v>818</v>
      </c>
      <c r="F205" s="54" t="s">
        <v>611</v>
      </c>
      <c r="G205" s="49"/>
      <c r="H205" s="49"/>
    </row>
    <row r="206" spans="1:12">
      <c r="D206" s="144"/>
      <c r="E206" s="145"/>
      <c r="F206" s="50" t="s">
        <v>612</v>
      </c>
      <c r="G206" s="49"/>
      <c r="H206" s="49"/>
    </row>
    <row r="207" spans="1:12">
      <c r="D207" s="51" t="s">
        <v>494</v>
      </c>
      <c r="E207" s="52">
        <v>13000</v>
      </c>
      <c r="F207" s="26">
        <v>0</v>
      </c>
      <c r="G207" s="53"/>
      <c r="H207" s="53"/>
    </row>
    <row r="208" spans="1:12">
      <c r="D208" s="51" t="s">
        <v>17</v>
      </c>
      <c r="E208" s="52">
        <v>9900</v>
      </c>
      <c r="F208" s="26">
        <v>6</v>
      </c>
      <c r="G208" s="53"/>
      <c r="H208" s="53"/>
    </row>
    <row r="209" spans="4:8">
      <c r="D209" s="51" t="s">
        <v>34</v>
      </c>
      <c r="E209" s="52">
        <v>5600</v>
      </c>
      <c r="F209" s="26">
        <v>178</v>
      </c>
      <c r="G209" s="53"/>
      <c r="H209" s="53"/>
    </row>
    <row r="210" spans="4:8">
      <c r="D210" s="146" t="s">
        <v>613</v>
      </c>
      <c r="E210" s="147"/>
      <c r="F210" s="27">
        <f>SUM(F207:F209)</f>
        <v>184</v>
      </c>
      <c r="G210" s="53"/>
      <c r="H210" s="53"/>
    </row>
  </sheetData>
  <mergeCells count="4">
    <mergeCell ref="B203:F203"/>
    <mergeCell ref="D205:D206"/>
    <mergeCell ref="E205:E206"/>
    <mergeCell ref="D210:E210"/>
  </mergeCells>
  <printOptions horizontalCentered="1"/>
  <pageMargins left="0.35433070866141736" right="0.27559055118110237" top="0.59055118110236227" bottom="0.35433070866141736" header="0.51181102362204722" footer="0.23622047244094491"/>
  <pageSetup paperSize="9" scale="80" orientation="portrait" r:id="rId1"/>
  <headerFooter alignWithMargins="0">
    <oddFooter>&amp;C&amp;P/&amp;N&amp;R&amp;A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10"/>
  <sheetViews>
    <sheetView view="pageBreakPreview" zoomScaleNormal="100" zoomScaleSheetLayoutView="100" workbookViewId="0">
      <selection activeCell="M10" sqref="M10"/>
    </sheetView>
  </sheetViews>
  <sheetFormatPr defaultRowHeight="24"/>
  <cols>
    <col min="1" max="1" width="5.28515625" style="6" customWidth="1"/>
    <col min="2" max="2" width="29.28515625" style="6" customWidth="1"/>
    <col min="3" max="3" width="15.140625" style="6" customWidth="1"/>
    <col min="4" max="4" width="22.5703125" style="6" customWidth="1"/>
    <col min="5" max="6" width="20.140625" style="6" customWidth="1"/>
    <col min="7" max="7" width="14.85546875" style="6" customWidth="1"/>
    <col min="8" max="256" width="9.140625" style="6"/>
    <col min="257" max="257" width="5.28515625" style="6" customWidth="1"/>
    <col min="258" max="258" width="29.28515625" style="6" customWidth="1"/>
    <col min="259" max="259" width="15.140625" style="6" customWidth="1"/>
    <col min="260" max="260" width="22.5703125" style="6" customWidth="1"/>
    <col min="261" max="262" width="20.140625" style="6" customWidth="1"/>
    <col min="263" max="263" width="14.85546875" style="6" customWidth="1"/>
    <col min="264" max="512" width="9.140625" style="6"/>
    <col min="513" max="513" width="5.28515625" style="6" customWidth="1"/>
    <col min="514" max="514" width="29.28515625" style="6" customWidth="1"/>
    <col min="515" max="515" width="15.140625" style="6" customWidth="1"/>
    <col min="516" max="516" width="22.5703125" style="6" customWidth="1"/>
    <col min="517" max="518" width="20.140625" style="6" customWidth="1"/>
    <col min="519" max="519" width="14.85546875" style="6" customWidth="1"/>
    <col min="520" max="768" width="9.140625" style="6"/>
    <col min="769" max="769" width="5.28515625" style="6" customWidth="1"/>
    <col min="770" max="770" width="29.28515625" style="6" customWidth="1"/>
    <col min="771" max="771" width="15.140625" style="6" customWidth="1"/>
    <col min="772" max="772" width="22.5703125" style="6" customWidth="1"/>
    <col min="773" max="774" width="20.140625" style="6" customWidth="1"/>
    <col min="775" max="775" width="14.85546875" style="6" customWidth="1"/>
    <col min="776" max="1024" width="9.140625" style="6"/>
    <col min="1025" max="1025" width="5.28515625" style="6" customWidth="1"/>
    <col min="1026" max="1026" width="29.28515625" style="6" customWidth="1"/>
    <col min="1027" max="1027" width="15.140625" style="6" customWidth="1"/>
    <col min="1028" max="1028" width="22.5703125" style="6" customWidth="1"/>
    <col min="1029" max="1030" width="20.140625" style="6" customWidth="1"/>
    <col min="1031" max="1031" width="14.85546875" style="6" customWidth="1"/>
    <col min="1032" max="1280" width="9.140625" style="6"/>
    <col min="1281" max="1281" width="5.28515625" style="6" customWidth="1"/>
    <col min="1282" max="1282" width="29.28515625" style="6" customWidth="1"/>
    <col min="1283" max="1283" width="15.140625" style="6" customWidth="1"/>
    <col min="1284" max="1284" width="22.5703125" style="6" customWidth="1"/>
    <col min="1285" max="1286" width="20.140625" style="6" customWidth="1"/>
    <col min="1287" max="1287" width="14.85546875" style="6" customWidth="1"/>
    <col min="1288" max="1536" width="9.140625" style="6"/>
    <col min="1537" max="1537" width="5.28515625" style="6" customWidth="1"/>
    <col min="1538" max="1538" width="29.28515625" style="6" customWidth="1"/>
    <col min="1539" max="1539" width="15.140625" style="6" customWidth="1"/>
    <col min="1540" max="1540" width="22.5703125" style="6" customWidth="1"/>
    <col min="1541" max="1542" width="20.140625" style="6" customWidth="1"/>
    <col min="1543" max="1543" width="14.85546875" style="6" customWidth="1"/>
    <col min="1544" max="1792" width="9.140625" style="6"/>
    <col min="1793" max="1793" width="5.28515625" style="6" customWidth="1"/>
    <col min="1794" max="1794" width="29.28515625" style="6" customWidth="1"/>
    <col min="1795" max="1795" width="15.140625" style="6" customWidth="1"/>
    <col min="1796" max="1796" width="22.5703125" style="6" customWidth="1"/>
    <col min="1797" max="1798" width="20.140625" style="6" customWidth="1"/>
    <col min="1799" max="1799" width="14.85546875" style="6" customWidth="1"/>
    <col min="1800" max="2048" width="9.140625" style="6"/>
    <col min="2049" max="2049" width="5.28515625" style="6" customWidth="1"/>
    <col min="2050" max="2050" width="29.28515625" style="6" customWidth="1"/>
    <col min="2051" max="2051" width="15.140625" style="6" customWidth="1"/>
    <col min="2052" max="2052" width="22.5703125" style="6" customWidth="1"/>
    <col min="2053" max="2054" width="20.140625" style="6" customWidth="1"/>
    <col min="2055" max="2055" width="14.85546875" style="6" customWidth="1"/>
    <col min="2056" max="2304" width="9.140625" style="6"/>
    <col min="2305" max="2305" width="5.28515625" style="6" customWidth="1"/>
    <col min="2306" max="2306" width="29.28515625" style="6" customWidth="1"/>
    <col min="2307" max="2307" width="15.140625" style="6" customWidth="1"/>
    <col min="2308" max="2308" width="22.5703125" style="6" customWidth="1"/>
    <col min="2309" max="2310" width="20.140625" style="6" customWidth="1"/>
    <col min="2311" max="2311" width="14.85546875" style="6" customWidth="1"/>
    <col min="2312" max="2560" width="9.140625" style="6"/>
    <col min="2561" max="2561" width="5.28515625" style="6" customWidth="1"/>
    <col min="2562" max="2562" width="29.28515625" style="6" customWidth="1"/>
    <col min="2563" max="2563" width="15.140625" style="6" customWidth="1"/>
    <col min="2564" max="2564" width="22.5703125" style="6" customWidth="1"/>
    <col min="2565" max="2566" width="20.140625" style="6" customWidth="1"/>
    <col min="2567" max="2567" width="14.85546875" style="6" customWidth="1"/>
    <col min="2568" max="2816" width="9.140625" style="6"/>
    <col min="2817" max="2817" width="5.28515625" style="6" customWidth="1"/>
    <col min="2818" max="2818" width="29.28515625" style="6" customWidth="1"/>
    <col min="2819" max="2819" width="15.140625" style="6" customWidth="1"/>
    <col min="2820" max="2820" width="22.5703125" style="6" customWidth="1"/>
    <col min="2821" max="2822" width="20.140625" style="6" customWidth="1"/>
    <col min="2823" max="2823" width="14.85546875" style="6" customWidth="1"/>
    <col min="2824" max="3072" width="9.140625" style="6"/>
    <col min="3073" max="3073" width="5.28515625" style="6" customWidth="1"/>
    <col min="3074" max="3074" width="29.28515625" style="6" customWidth="1"/>
    <col min="3075" max="3075" width="15.140625" style="6" customWidth="1"/>
    <col min="3076" max="3076" width="22.5703125" style="6" customWidth="1"/>
    <col min="3077" max="3078" width="20.140625" style="6" customWidth="1"/>
    <col min="3079" max="3079" width="14.85546875" style="6" customWidth="1"/>
    <col min="3080" max="3328" width="9.140625" style="6"/>
    <col min="3329" max="3329" width="5.28515625" style="6" customWidth="1"/>
    <col min="3330" max="3330" width="29.28515625" style="6" customWidth="1"/>
    <col min="3331" max="3331" width="15.140625" style="6" customWidth="1"/>
    <col min="3332" max="3332" width="22.5703125" style="6" customWidth="1"/>
    <col min="3333" max="3334" width="20.140625" style="6" customWidth="1"/>
    <col min="3335" max="3335" width="14.85546875" style="6" customWidth="1"/>
    <col min="3336" max="3584" width="9.140625" style="6"/>
    <col min="3585" max="3585" width="5.28515625" style="6" customWidth="1"/>
    <col min="3586" max="3586" width="29.28515625" style="6" customWidth="1"/>
    <col min="3587" max="3587" width="15.140625" style="6" customWidth="1"/>
    <col min="3588" max="3588" width="22.5703125" style="6" customWidth="1"/>
    <col min="3589" max="3590" width="20.140625" style="6" customWidth="1"/>
    <col min="3591" max="3591" width="14.85546875" style="6" customWidth="1"/>
    <col min="3592" max="3840" width="9.140625" style="6"/>
    <col min="3841" max="3841" width="5.28515625" style="6" customWidth="1"/>
    <col min="3842" max="3842" width="29.28515625" style="6" customWidth="1"/>
    <col min="3843" max="3843" width="15.140625" style="6" customWidth="1"/>
    <col min="3844" max="3844" width="22.5703125" style="6" customWidth="1"/>
    <col min="3845" max="3846" width="20.140625" style="6" customWidth="1"/>
    <col min="3847" max="3847" width="14.85546875" style="6" customWidth="1"/>
    <col min="3848" max="4096" width="9.140625" style="6"/>
    <col min="4097" max="4097" width="5.28515625" style="6" customWidth="1"/>
    <col min="4098" max="4098" width="29.28515625" style="6" customWidth="1"/>
    <col min="4099" max="4099" width="15.140625" style="6" customWidth="1"/>
    <col min="4100" max="4100" width="22.5703125" style="6" customWidth="1"/>
    <col min="4101" max="4102" width="20.140625" style="6" customWidth="1"/>
    <col min="4103" max="4103" width="14.85546875" style="6" customWidth="1"/>
    <col min="4104" max="4352" width="9.140625" style="6"/>
    <col min="4353" max="4353" width="5.28515625" style="6" customWidth="1"/>
    <col min="4354" max="4354" width="29.28515625" style="6" customWidth="1"/>
    <col min="4355" max="4355" width="15.140625" style="6" customWidth="1"/>
    <col min="4356" max="4356" width="22.5703125" style="6" customWidth="1"/>
    <col min="4357" max="4358" width="20.140625" style="6" customWidth="1"/>
    <col min="4359" max="4359" width="14.85546875" style="6" customWidth="1"/>
    <col min="4360" max="4608" width="9.140625" style="6"/>
    <col min="4609" max="4609" width="5.28515625" style="6" customWidth="1"/>
    <col min="4610" max="4610" width="29.28515625" style="6" customWidth="1"/>
    <col min="4611" max="4611" width="15.140625" style="6" customWidth="1"/>
    <col min="4612" max="4612" width="22.5703125" style="6" customWidth="1"/>
    <col min="4613" max="4614" width="20.140625" style="6" customWidth="1"/>
    <col min="4615" max="4615" width="14.85546875" style="6" customWidth="1"/>
    <col min="4616" max="4864" width="9.140625" style="6"/>
    <col min="4865" max="4865" width="5.28515625" style="6" customWidth="1"/>
    <col min="4866" max="4866" width="29.28515625" style="6" customWidth="1"/>
    <col min="4867" max="4867" width="15.140625" style="6" customWidth="1"/>
    <col min="4868" max="4868" width="22.5703125" style="6" customWidth="1"/>
    <col min="4869" max="4870" width="20.140625" style="6" customWidth="1"/>
    <col min="4871" max="4871" width="14.85546875" style="6" customWidth="1"/>
    <col min="4872" max="5120" width="9.140625" style="6"/>
    <col min="5121" max="5121" width="5.28515625" style="6" customWidth="1"/>
    <col min="5122" max="5122" width="29.28515625" style="6" customWidth="1"/>
    <col min="5123" max="5123" width="15.140625" style="6" customWidth="1"/>
    <col min="5124" max="5124" width="22.5703125" style="6" customWidth="1"/>
    <col min="5125" max="5126" width="20.140625" style="6" customWidth="1"/>
    <col min="5127" max="5127" width="14.85546875" style="6" customWidth="1"/>
    <col min="5128" max="5376" width="9.140625" style="6"/>
    <col min="5377" max="5377" width="5.28515625" style="6" customWidth="1"/>
    <col min="5378" max="5378" width="29.28515625" style="6" customWidth="1"/>
    <col min="5379" max="5379" width="15.140625" style="6" customWidth="1"/>
    <col min="5380" max="5380" width="22.5703125" style="6" customWidth="1"/>
    <col min="5381" max="5382" width="20.140625" style="6" customWidth="1"/>
    <col min="5383" max="5383" width="14.85546875" style="6" customWidth="1"/>
    <col min="5384" max="5632" width="9.140625" style="6"/>
    <col min="5633" max="5633" width="5.28515625" style="6" customWidth="1"/>
    <col min="5634" max="5634" width="29.28515625" style="6" customWidth="1"/>
    <col min="5635" max="5635" width="15.140625" style="6" customWidth="1"/>
    <col min="5636" max="5636" width="22.5703125" style="6" customWidth="1"/>
    <col min="5637" max="5638" width="20.140625" style="6" customWidth="1"/>
    <col min="5639" max="5639" width="14.85546875" style="6" customWidth="1"/>
    <col min="5640" max="5888" width="9.140625" style="6"/>
    <col min="5889" max="5889" width="5.28515625" style="6" customWidth="1"/>
    <col min="5890" max="5890" width="29.28515625" style="6" customWidth="1"/>
    <col min="5891" max="5891" width="15.140625" style="6" customWidth="1"/>
    <col min="5892" max="5892" width="22.5703125" style="6" customWidth="1"/>
    <col min="5893" max="5894" width="20.140625" style="6" customWidth="1"/>
    <col min="5895" max="5895" width="14.85546875" style="6" customWidth="1"/>
    <col min="5896" max="6144" width="9.140625" style="6"/>
    <col min="6145" max="6145" width="5.28515625" style="6" customWidth="1"/>
    <col min="6146" max="6146" width="29.28515625" style="6" customWidth="1"/>
    <col min="6147" max="6147" width="15.140625" style="6" customWidth="1"/>
    <col min="6148" max="6148" width="22.5703125" style="6" customWidth="1"/>
    <col min="6149" max="6150" width="20.140625" style="6" customWidth="1"/>
    <col min="6151" max="6151" width="14.85546875" style="6" customWidth="1"/>
    <col min="6152" max="6400" width="9.140625" style="6"/>
    <col min="6401" max="6401" width="5.28515625" style="6" customWidth="1"/>
    <col min="6402" max="6402" width="29.28515625" style="6" customWidth="1"/>
    <col min="6403" max="6403" width="15.140625" style="6" customWidth="1"/>
    <col min="6404" max="6404" width="22.5703125" style="6" customWidth="1"/>
    <col min="6405" max="6406" width="20.140625" style="6" customWidth="1"/>
    <col min="6407" max="6407" width="14.85546875" style="6" customWidth="1"/>
    <col min="6408" max="6656" width="9.140625" style="6"/>
    <col min="6657" max="6657" width="5.28515625" style="6" customWidth="1"/>
    <col min="6658" max="6658" width="29.28515625" style="6" customWidth="1"/>
    <col min="6659" max="6659" width="15.140625" style="6" customWidth="1"/>
    <col min="6660" max="6660" width="22.5703125" style="6" customWidth="1"/>
    <col min="6661" max="6662" width="20.140625" style="6" customWidth="1"/>
    <col min="6663" max="6663" width="14.85546875" style="6" customWidth="1"/>
    <col min="6664" max="6912" width="9.140625" style="6"/>
    <col min="6913" max="6913" width="5.28515625" style="6" customWidth="1"/>
    <col min="6914" max="6914" width="29.28515625" style="6" customWidth="1"/>
    <col min="6915" max="6915" width="15.140625" style="6" customWidth="1"/>
    <col min="6916" max="6916" width="22.5703125" style="6" customWidth="1"/>
    <col min="6917" max="6918" width="20.140625" style="6" customWidth="1"/>
    <col min="6919" max="6919" width="14.85546875" style="6" customWidth="1"/>
    <col min="6920" max="7168" width="9.140625" style="6"/>
    <col min="7169" max="7169" width="5.28515625" style="6" customWidth="1"/>
    <col min="7170" max="7170" width="29.28515625" style="6" customWidth="1"/>
    <col min="7171" max="7171" width="15.140625" style="6" customWidth="1"/>
    <col min="7172" max="7172" width="22.5703125" style="6" customWidth="1"/>
    <col min="7173" max="7174" width="20.140625" style="6" customWidth="1"/>
    <col min="7175" max="7175" width="14.85546875" style="6" customWidth="1"/>
    <col min="7176" max="7424" width="9.140625" style="6"/>
    <col min="7425" max="7425" width="5.28515625" style="6" customWidth="1"/>
    <col min="7426" max="7426" width="29.28515625" style="6" customWidth="1"/>
    <col min="7427" max="7427" width="15.140625" style="6" customWidth="1"/>
    <col min="7428" max="7428" width="22.5703125" style="6" customWidth="1"/>
    <col min="7429" max="7430" width="20.140625" style="6" customWidth="1"/>
    <col min="7431" max="7431" width="14.85546875" style="6" customWidth="1"/>
    <col min="7432" max="7680" width="9.140625" style="6"/>
    <col min="7681" max="7681" width="5.28515625" style="6" customWidth="1"/>
    <col min="7682" max="7682" width="29.28515625" style="6" customWidth="1"/>
    <col min="7683" max="7683" width="15.140625" style="6" customWidth="1"/>
    <col min="7684" max="7684" width="22.5703125" style="6" customWidth="1"/>
    <col min="7685" max="7686" width="20.140625" style="6" customWidth="1"/>
    <col min="7687" max="7687" width="14.85546875" style="6" customWidth="1"/>
    <col min="7688" max="7936" width="9.140625" style="6"/>
    <col min="7937" max="7937" width="5.28515625" style="6" customWidth="1"/>
    <col min="7938" max="7938" width="29.28515625" style="6" customWidth="1"/>
    <col min="7939" max="7939" width="15.140625" style="6" customWidth="1"/>
    <col min="7940" max="7940" width="22.5703125" style="6" customWidth="1"/>
    <col min="7941" max="7942" width="20.140625" style="6" customWidth="1"/>
    <col min="7943" max="7943" width="14.85546875" style="6" customWidth="1"/>
    <col min="7944" max="8192" width="9.140625" style="6"/>
    <col min="8193" max="8193" width="5.28515625" style="6" customWidth="1"/>
    <col min="8194" max="8194" width="29.28515625" style="6" customWidth="1"/>
    <col min="8195" max="8195" width="15.140625" style="6" customWidth="1"/>
    <col min="8196" max="8196" width="22.5703125" style="6" customWidth="1"/>
    <col min="8197" max="8198" width="20.140625" style="6" customWidth="1"/>
    <col min="8199" max="8199" width="14.85546875" style="6" customWidth="1"/>
    <col min="8200" max="8448" width="9.140625" style="6"/>
    <col min="8449" max="8449" width="5.28515625" style="6" customWidth="1"/>
    <col min="8450" max="8450" width="29.28515625" style="6" customWidth="1"/>
    <col min="8451" max="8451" width="15.140625" style="6" customWidth="1"/>
    <col min="8452" max="8452" width="22.5703125" style="6" customWidth="1"/>
    <col min="8453" max="8454" width="20.140625" style="6" customWidth="1"/>
    <col min="8455" max="8455" width="14.85546875" style="6" customWidth="1"/>
    <col min="8456" max="8704" width="9.140625" style="6"/>
    <col min="8705" max="8705" width="5.28515625" style="6" customWidth="1"/>
    <col min="8706" max="8706" width="29.28515625" style="6" customWidth="1"/>
    <col min="8707" max="8707" width="15.140625" style="6" customWidth="1"/>
    <col min="8708" max="8708" width="22.5703125" style="6" customWidth="1"/>
    <col min="8709" max="8710" width="20.140625" style="6" customWidth="1"/>
    <col min="8711" max="8711" width="14.85546875" style="6" customWidth="1"/>
    <col min="8712" max="8960" width="9.140625" style="6"/>
    <col min="8961" max="8961" width="5.28515625" style="6" customWidth="1"/>
    <col min="8962" max="8962" width="29.28515625" style="6" customWidth="1"/>
    <col min="8963" max="8963" width="15.140625" style="6" customWidth="1"/>
    <col min="8964" max="8964" width="22.5703125" style="6" customWidth="1"/>
    <col min="8965" max="8966" width="20.140625" style="6" customWidth="1"/>
    <col min="8967" max="8967" width="14.85546875" style="6" customWidth="1"/>
    <col min="8968" max="9216" width="9.140625" style="6"/>
    <col min="9217" max="9217" width="5.28515625" style="6" customWidth="1"/>
    <col min="9218" max="9218" width="29.28515625" style="6" customWidth="1"/>
    <col min="9219" max="9219" width="15.140625" style="6" customWidth="1"/>
    <col min="9220" max="9220" width="22.5703125" style="6" customWidth="1"/>
    <col min="9221" max="9222" width="20.140625" style="6" customWidth="1"/>
    <col min="9223" max="9223" width="14.85546875" style="6" customWidth="1"/>
    <col min="9224" max="9472" width="9.140625" style="6"/>
    <col min="9473" max="9473" width="5.28515625" style="6" customWidth="1"/>
    <col min="9474" max="9474" width="29.28515625" style="6" customWidth="1"/>
    <col min="9475" max="9475" width="15.140625" style="6" customWidth="1"/>
    <col min="9476" max="9476" width="22.5703125" style="6" customWidth="1"/>
    <col min="9477" max="9478" width="20.140625" style="6" customWidth="1"/>
    <col min="9479" max="9479" width="14.85546875" style="6" customWidth="1"/>
    <col min="9480" max="9728" width="9.140625" style="6"/>
    <col min="9729" max="9729" width="5.28515625" style="6" customWidth="1"/>
    <col min="9730" max="9730" width="29.28515625" style="6" customWidth="1"/>
    <col min="9731" max="9731" width="15.140625" style="6" customWidth="1"/>
    <col min="9732" max="9732" width="22.5703125" style="6" customWidth="1"/>
    <col min="9733" max="9734" width="20.140625" style="6" customWidth="1"/>
    <col min="9735" max="9735" width="14.85546875" style="6" customWidth="1"/>
    <col min="9736" max="9984" width="9.140625" style="6"/>
    <col min="9985" max="9985" width="5.28515625" style="6" customWidth="1"/>
    <col min="9986" max="9986" width="29.28515625" style="6" customWidth="1"/>
    <col min="9987" max="9987" width="15.140625" style="6" customWidth="1"/>
    <col min="9988" max="9988" width="22.5703125" style="6" customWidth="1"/>
    <col min="9989" max="9990" width="20.140625" style="6" customWidth="1"/>
    <col min="9991" max="9991" width="14.85546875" style="6" customWidth="1"/>
    <col min="9992" max="10240" width="9.140625" style="6"/>
    <col min="10241" max="10241" width="5.28515625" style="6" customWidth="1"/>
    <col min="10242" max="10242" width="29.28515625" style="6" customWidth="1"/>
    <col min="10243" max="10243" width="15.140625" style="6" customWidth="1"/>
    <col min="10244" max="10244" width="22.5703125" style="6" customWidth="1"/>
    <col min="10245" max="10246" width="20.140625" style="6" customWidth="1"/>
    <col min="10247" max="10247" width="14.85546875" style="6" customWidth="1"/>
    <col min="10248" max="10496" width="9.140625" style="6"/>
    <col min="10497" max="10497" width="5.28515625" style="6" customWidth="1"/>
    <col min="10498" max="10498" width="29.28515625" style="6" customWidth="1"/>
    <col min="10499" max="10499" width="15.140625" style="6" customWidth="1"/>
    <col min="10500" max="10500" width="22.5703125" style="6" customWidth="1"/>
    <col min="10501" max="10502" width="20.140625" style="6" customWidth="1"/>
    <col min="10503" max="10503" width="14.85546875" style="6" customWidth="1"/>
    <col min="10504" max="10752" width="9.140625" style="6"/>
    <col min="10753" max="10753" width="5.28515625" style="6" customWidth="1"/>
    <col min="10754" max="10754" width="29.28515625" style="6" customWidth="1"/>
    <col min="10755" max="10755" width="15.140625" style="6" customWidth="1"/>
    <col min="10756" max="10756" width="22.5703125" style="6" customWidth="1"/>
    <col min="10757" max="10758" width="20.140625" style="6" customWidth="1"/>
    <col min="10759" max="10759" width="14.85546875" style="6" customWidth="1"/>
    <col min="10760" max="11008" width="9.140625" style="6"/>
    <col min="11009" max="11009" width="5.28515625" style="6" customWidth="1"/>
    <col min="11010" max="11010" width="29.28515625" style="6" customWidth="1"/>
    <col min="11011" max="11011" width="15.140625" style="6" customWidth="1"/>
    <col min="11012" max="11012" width="22.5703125" style="6" customWidth="1"/>
    <col min="11013" max="11014" width="20.140625" style="6" customWidth="1"/>
    <col min="11015" max="11015" width="14.85546875" style="6" customWidth="1"/>
    <col min="11016" max="11264" width="9.140625" style="6"/>
    <col min="11265" max="11265" width="5.28515625" style="6" customWidth="1"/>
    <col min="11266" max="11266" width="29.28515625" style="6" customWidth="1"/>
    <col min="11267" max="11267" width="15.140625" style="6" customWidth="1"/>
    <col min="11268" max="11268" width="22.5703125" style="6" customWidth="1"/>
    <col min="11269" max="11270" width="20.140625" style="6" customWidth="1"/>
    <col min="11271" max="11271" width="14.85546875" style="6" customWidth="1"/>
    <col min="11272" max="11520" width="9.140625" style="6"/>
    <col min="11521" max="11521" width="5.28515625" style="6" customWidth="1"/>
    <col min="11522" max="11522" width="29.28515625" style="6" customWidth="1"/>
    <col min="11523" max="11523" width="15.140625" style="6" customWidth="1"/>
    <col min="11524" max="11524" width="22.5703125" style="6" customWidth="1"/>
    <col min="11525" max="11526" width="20.140625" style="6" customWidth="1"/>
    <col min="11527" max="11527" width="14.85546875" style="6" customWidth="1"/>
    <col min="11528" max="11776" width="9.140625" style="6"/>
    <col min="11777" max="11777" width="5.28515625" style="6" customWidth="1"/>
    <col min="11778" max="11778" width="29.28515625" style="6" customWidth="1"/>
    <col min="11779" max="11779" width="15.140625" style="6" customWidth="1"/>
    <col min="11780" max="11780" width="22.5703125" style="6" customWidth="1"/>
    <col min="11781" max="11782" width="20.140625" style="6" customWidth="1"/>
    <col min="11783" max="11783" width="14.85546875" style="6" customWidth="1"/>
    <col min="11784" max="12032" width="9.140625" style="6"/>
    <col min="12033" max="12033" width="5.28515625" style="6" customWidth="1"/>
    <col min="12034" max="12034" width="29.28515625" style="6" customWidth="1"/>
    <col min="12035" max="12035" width="15.140625" style="6" customWidth="1"/>
    <col min="12036" max="12036" width="22.5703125" style="6" customWidth="1"/>
    <col min="12037" max="12038" width="20.140625" style="6" customWidth="1"/>
    <col min="12039" max="12039" width="14.85546875" style="6" customWidth="1"/>
    <col min="12040" max="12288" width="9.140625" style="6"/>
    <col min="12289" max="12289" width="5.28515625" style="6" customWidth="1"/>
    <col min="12290" max="12290" width="29.28515625" style="6" customWidth="1"/>
    <col min="12291" max="12291" width="15.140625" style="6" customWidth="1"/>
    <col min="12292" max="12292" width="22.5703125" style="6" customWidth="1"/>
    <col min="12293" max="12294" width="20.140625" style="6" customWidth="1"/>
    <col min="12295" max="12295" width="14.85546875" style="6" customWidth="1"/>
    <col min="12296" max="12544" width="9.140625" style="6"/>
    <col min="12545" max="12545" width="5.28515625" style="6" customWidth="1"/>
    <col min="12546" max="12546" width="29.28515625" style="6" customWidth="1"/>
    <col min="12547" max="12547" width="15.140625" style="6" customWidth="1"/>
    <col min="12548" max="12548" width="22.5703125" style="6" customWidth="1"/>
    <col min="12549" max="12550" width="20.140625" style="6" customWidth="1"/>
    <col min="12551" max="12551" width="14.85546875" style="6" customWidth="1"/>
    <col min="12552" max="12800" width="9.140625" style="6"/>
    <col min="12801" max="12801" width="5.28515625" style="6" customWidth="1"/>
    <col min="12802" max="12802" width="29.28515625" style="6" customWidth="1"/>
    <col min="12803" max="12803" width="15.140625" style="6" customWidth="1"/>
    <col min="12804" max="12804" width="22.5703125" style="6" customWidth="1"/>
    <col min="12805" max="12806" width="20.140625" style="6" customWidth="1"/>
    <col min="12807" max="12807" width="14.85546875" style="6" customWidth="1"/>
    <col min="12808" max="13056" width="9.140625" style="6"/>
    <col min="13057" max="13057" width="5.28515625" style="6" customWidth="1"/>
    <col min="13058" max="13058" width="29.28515625" style="6" customWidth="1"/>
    <col min="13059" max="13059" width="15.140625" style="6" customWidth="1"/>
    <col min="13060" max="13060" width="22.5703125" style="6" customWidth="1"/>
    <col min="13061" max="13062" width="20.140625" style="6" customWidth="1"/>
    <col min="13063" max="13063" width="14.85546875" style="6" customWidth="1"/>
    <col min="13064" max="13312" width="9.140625" style="6"/>
    <col min="13313" max="13313" width="5.28515625" style="6" customWidth="1"/>
    <col min="13314" max="13314" width="29.28515625" style="6" customWidth="1"/>
    <col min="13315" max="13315" width="15.140625" style="6" customWidth="1"/>
    <col min="13316" max="13316" width="22.5703125" style="6" customWidth="1"/>
    <col min="13317" max="13318" width="20.140625" style="6" customWidth="1"/>
    <col min="13319" max="13319" width="14.85546875" style="6" customWidth="1"/>
    <col min="13320" max="13568" width="9.140625" style="6"/>
    <col min="13569" max="13569" width="5.28515625" style="6" customWidth="1"/>
    <col min="13570" max="13570" width="29.28515625" style="6" customWidth="1"/>
    <col min="13571" max="13571" width="15.140625" style="6" customWidth="1"/>
    <col min="13572" max="13572" width="22.5703125" style="6" customWidth="1"/>
    <col min="13573" max="13574" width="20.140625" style="6" customWidth="1"/>
    <col min="13575" max="13575" width="14.85546875" style="6" customWidth="1"/>
    <col min="13576" max="13824" width="9.140625" style="6"/>
    <col min="13825" max="13825" width="5.28515625" style="6" customWidth="1"/>
    <col min="13826" max="13826" width="29.28515625" style="6" customWidth="1"/>
    <col min="13827" max="13827" width="15.140625" style="6" customWidth="1"/>
    <col min="13828" max="13828" width="22.5703125" style="6" customWidth="1"/>
    <col min="13829" max="13830" width="20.140625" style="6" customWidth="1"/>
    <col min="13831" max="13831" width="14.85546875" style="6" customWidth="1"/>
    <col min="13832" max="14080" width="9.140625" style="6"/>
    <col min="14081" max="14081" width="5.28515625" style="6" customWidth="1"/>
    <col min="14082" max="14082" width="29.28515625" style="6" customWidth="1"/>
    <col min="14083" max="14083" width="15.140625" style="6" customWidth="1"/>
    <col min="14084" max="14084" width="22.5703125" style="6" customWidth="1"/>
    <col min="14085" max="14086" width="20.140625" style="6" customWidth="1"/>
    <col min="14087" max="14087" width="14.85546875" style="6" customWidth="1"/>
    <col min="14088" max="14336" width="9.140625" style="6"/>
    <col min="14337" max="14337" width="5.28515625" style="6" customWidth="1"/>
    <col min="14338" max="14338" width="29.28515625" style="6" customWidth="1"/>
    <col min="14339" max="14339" width="15.140625" style="6" customWidth="1"/>
    <col min="14340" max="14340" width="22.5703125" style="6" customWidth="1"/>
    <col min="14341" max="14342" width="20.140625" style="6" customWidth="1"/>
    <col min="14343" max="14343" width="14.85546875" style="6" customWidth="1"/>
    <col min="14344" max="14592" width="9.140625" style="6"/>
    <col min="14593" max="14593" width="5.28515625" style="6" customWidth="1"/>
    <col min="14594" max="14594" width="29.28515625" style="6" customWidth="1"/>
    <col min="14595" max="14595" width="15.140625" style="6" customWidth="1"/>
    <col min="14596" max="14596" width="22.5703125" style="6" customWidth="1"/>
    <col min="14597" max="14598" width="20.140625" style="6" customWidth="1"/>
    <col min="14599" max="14599" width="14.85546875" style="6" customWidth="1"/>
    <col min="14600" max="14848" width="9.140625" style="6"/>
    <col min="14849" max="14849" width="5.28515625" style="6" customWidth="1"/>
    <col min="14850" max="14850" width="29.28515625" style="6" customWidth="1"/>
    <col min="14851" max="14851" width="15.140625" style="6" customWidth="1"/>
    <col min="14852" max="14852" width="22.5703125" style="6" customWidth="1"/>
    <col min="14853" max="14854" width="20.140625" style="6" customWidth="1"/>
    <col min="14855" max="14855" width="14.85546875" style="6" customWidth="1"/>
    <col min="14856" max="15104" width="9.140625" style="6"/>
    <col min="15105" max="15105" width="5.28515625" style="6" customWidth="1"/>
    <col min="15106" max="15106" width="29.28515625" style="6" customWidth="1"/>
    <col min="15107" max="15107" width="15.140625" style="6" customWidth="1"/>
    <col min="15108" max="15108" width="22.5703125" style="6" customWidth="1"/>
    <col min="15109" max="15110" width="20.140625" style="6" customWidth="1"/>
    <col min="15111" max="15111" width="14.85546875" style="6" customWidth="1"/>
    <col min="15112" max="15360" width="9.140625" style="6"/>
    <col min="15361" max="15361" width="5.28515625" style="6" customWidth="1"/>
    <col min="15362" max="15362" width="29.28515625" style="6" customWidth="1"/>
    <col min="15363" max="15363" width="15.140625" style="6" customWidth="1"/>
    <col min="15364" max="15364" width="22.5703125" style="6" customWidth="1"/>
    <col min="15365" max="15366" width="20.140625" style="6" customWidth="1"/>
    <col min="15367" max="15367" width="14.85546875" style="6" customWidth="1"/>
    <col min="15368" max="15616" width="9.140625" style="6"/>
    <col min="15617" max="15617" width="5.28515625" style="6" customWidth="1"/>
    <col min="15618" max="15618" width="29.28515625" style="6" customWidth="1"/>
    <col min="15619" max="15619" width="15.140625" style="6" customWidth="1"/>
    <col min="15620" max="15620" width="22.5703125" style="6" customWidth="1"/>
    <col min="15621" max="15622" width="20.140625" style="6" customWidth="1"/>
    <col min="15623" max="15623" width="14.85546875" style="6" customWidth="1"/>
    <col min="15624" max="15872" width="9.140625" style="6"/>
    <col min="15873" max="15873" width="5.28515625" style="6" customWidth="1"/>
    <col min="15874" max="15874" width="29.28515625" style="6" customWidth="1"/>
    <col min="15875" max="15875" width="15.140625" style="6" customWidth="1"/>
    <col min="15876" max="15876" width="22.5703125" style="6" customWidth="1"/>
    <col min="15877" max="15878" width="20.140625" style="6" customWidth="1"/>
    <col min="15879" max="15879" width="14.85546875" style="6" customWidth="1"/>
    <col min="15880" max="16128" width="9.140625" style="6"/>
    <col min="16129" max="16129" width="5.28515625" style="6" customWidth="1"/>
    <col min="16130" max="16130" width="29.28515625" style="6" customWidth="1"/>
    <col min="16131" max="16131" width="15.140625" style="6" customWidth="1"/>
    <col min="16132" max="16132" width="22.5703125" style="6" customWidth="1"/>
    <col min="16133" max="16134" width="20.140625" style="6" customWidth="1"/>
    <col min="16135" max="16135" width="14.85546875" style="6" customWidth="1"/>
    <col min="16136" max="16384" width="9.140625" style="6"/>
  </cols>
  <sheetData>
    <row r="1" spans="1:7" s="117" customFormat="1" ht="27.75">
      <c r="A1" s="1" t="s">
        <v>838</v>
      </c>
      <c r="B1" s="2"/>
      <c r="C1" s="133"/>
      <c r="D1" s="133"/>
      <c r="E1" s="133"/>
      <c r="F1" s="133"/>
      <c r="G1" s="2"/>
    </row>
    <row r="2" spans="1:7" ht="23.25" customHeight="1">
      <c r="B2" s="134"/>
      <c r="C2" s="135"/>
      <c r="D2" s="135"/>
      <c r="E2" s="135"/>
      <c r="F2" s="135"/>
    </row>
    <row r="3" spans="1:7" s="137" customFormat="1" ht="48">
      <c r="A3" s="105" t="s">
        <v>2</v>
      </c>
      <c r="B3" s="105" t="s">
        <v>13</v>
      </c>
      <c r="C3" s="105" t="s">
        <v>3</v>
      </c>
      <c r="D3" s="136" t="s">
        <v>839</v>
      </c>
      <c r="E3" s="10" t="s">
        <v>840</v>
      </c>
      <c r="F3" s="10" t="s">
        <v>841</v>
      </c>
      <c r="G3" s="105" t="s">
        <v>842</v>
      </c>
    </row>
    <row r="4" spans="1:7">
      <c r="A4" s="13"/>
      <c r="B4" s="13"/>
      <c r="C4" s="13"/>
      <c r="D4" s="113"/>
      <c r="E4" s="13"/>
      <c r="F4" s="13"/>
      <c r="G4" s="13"/>
    </row>
    <row r="5" spans="1:7">
      <c r="A5" s="13"/>
      <c r="B5" s="13"/>
      <c r="C5" s="13"/>
      <c r="D5" s="113"/>
      <c r="E5" s="13"/>
      <c r="F5" s="13"/>
      <c r="G5" s="13"/>
    </row>
    <row r="6" spans="1:7">
      <c r="A6" s="13"/>
      <c r="B6" s="13"/>
      <c r="C6" s="13"/>
      <c r="D6" s="113"/>
      <c r="E6" s="13"/>
      <c r="F6" s="13"/>
      <c r="G6" s="13"/>
    </row>
    <row r="7" spans="1:7">
      <c r="A7" s="13"/>
      <c r="B7" s="13"/>
      <c r="C7" s="13"/>
      <c r="D7" s="113"/>
      <c r="E7" s="13"/>
      <c r="F7" s="13"/>
      <c r="G7" s="13"/>
    </row>
    <row r="8" spans="1:7">
      <c r="A8" s="13"/>
      <c r="B8" s="13"/>
      <c r="C8" s="13"/>
      <c r="D8" s="113"/>
      <c r="E8" s="13"/>
      <c r="F8" s="13"/>
      <c r="G8" s="13"/>
    </row>
    <row r="9" spans="1:7">
      <c r="A9" s="13"/>
      <c r="B9" s="13"/>
      <c r="C9" s="13"/>
      <c r="D9" s="113"/>
      <c r="E9" s="13"/>
      <c r="F9" s="13"/>
      <c r="G9" s="13"/>
    </row>
    <row r="10" spans="1:7">
      <c r="A10" s="13"/>
      <c r="B10" s="13"/>
      <c r="C10" s="13"/>
      <c r="D10" s="113"/>
      <c r="E10" s="13"/>
      <c r="F10" s="13"/>
      <c r="G10" s="13"/>
    </row>
  </sheetData>
  <printOptions horizontalCentered="1"/>
  <pageMargins left="0.39370078740157483" right="0.27559055118110237" top="0.55118110236220474" bottom="0.46" header="0.43307086614173229" footer="0.15748031496062992"/>
  <pageSetup paperSize="9" scale="95" orientation="landscape" r:id="rId1"/>
  <headerFooter alignWithMargins="0">
    <oddFooter>&amp;C&amp;P/&amp;N&amp;R&amp;A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J10"/>
  <sheetViews>
    <sheetView view="pageBreakPreview" zoomScaleNormal="100" zoomScaleSheetLayoutView="100" workbookViewId="0">
      <selection activeCell="F20" sqref="F20"/>
    </sheetView>
  </sheetViews>
  <sheetFormatPr defaultRowHeight="24"/>
  <cols>
    <col min="1" max="1" width="5.5703125" style="6" bestFit="1" customWidth="1"/>
    <col min="2" max="2" width="27.5703125" style="6" customWidth="1"/>
    <col min="3" max="3" width="12.140625" style="6" bestFit="1" customWidth="1"/>
    <col min="4" max="4" width="25.7109375" style="6" customWidth="1"/>
    <col min="5" max="5" width="23.140625" style="6" customWidth="1"/>
    <col min="6" max="6" width="13.28515625" style="6" customWidth="1"/>
    <col min="7" max="7" width="18" style="6" customWidth="1"/>
    <col min="8" max="8" width="14.85546875" style="6" customWidth="1"/>
    <col min="9" max="9" width="11.140625" style="6" customWidth="1"/>
    <col min="10" max="256" width="9.140625" style="6"/>
    <col min="257" max="257" width="5.5703125" style="6" bestFit="1" customWidth="1"/>
    <col min="258" max="258" width="27.5703125" style="6" customWidth="1"/>
    <col min="259" max="259" width="12.140625" style="6" bestFit="1" customWidth="1"/>
    <col min="260" max="260" width="25.7109375" style="6" customWidth="1"/>
    <col min="261" max="261" width="23.140625" style="6" customWidth="1"/>
    <col min="262" max="262" width="13.28515625" style="6" customWidth="1"/>
    <col min="263" max="263" width="18" style="6" customWidth="1"/>
    <col min="264" max="264" width="14.85546875" style="6" customWidth="1"/>
    <col min="265" max="265" width="11.140625" style="6" customWidth="1"/>
    <col min="266" max="512" width="9.140625" style="6"/>
    <col min="513" max="513" width="5.5703125" style="6" bestFit="1" customWidth="1"/>
    <col min="514" max="514" width="27.5703125" style="6" customWidth="1"/>
    <col min="515" max="515" width="12.140625" style="6" bestFit="1" customWidth="1"/>
    <col min="516" max="516" width="25.7109375" style="6" customWidth="1"/>
    <col min="517" max="517" width="23.140625" style="6" customWidth="1"/>
    <col min="518" max="518" width="13.28515625" style="6" customWidth="1"/>
    <col min="519" max="519" width="18" style="6" customWidth="1"/>
    <col min="520" max="520" width="14.85546875" style="6" customWidth="1"/>
    <col min="521" max="521" width="11.140625" style="6" customWidth="1"/>
    <col min="522" max="768" width="9.140625" style="6"/>
    <col min="769" max="769" width="5.5703125" style="6" bestFit="1" customWidth="1"/>
    <col min="770" max="770" width="27.5703125" style="6" customWidth="1"/>
    <col min="771" max="771" width="12.140625" style="6" bestFit="1" customWidth="1"/>
    <col min="772" max="772" width="25.7109375" style="6" customWidth="1"/>
    <col min="773" max="773" width="23.140625" style="6" customWidth="1"/>
    <col min="774" max="774" width="13.28515625" style="6" customWidth="1"/>
    <col min="775" max="775" width="18" style="6" customWidth="1"/>
    <col min="776" max="776" width="14.85546875" style="6" customWidth="1"/>
    <col min="777" max="777" width="11.140625" style="6" customWidth="1"/>
    <col min="778" max="1024" width="9.140625" style="6"/>
    <col min="1025" max="1025" width="5.5703125" style="6" bestFit="1" customWidth="1"/>
    <col min="1026" max="1026" width="27.5703125" style="6" customWidth="1"/>
    <col min="1027" max="1027" width="12.140625" style="6" bestFit="1" customWidth="1"/>
    <col min="1028" max="1028" width="25.7109375" style="6" customWidth="1"/>
    <col min="1029" max="1029" width="23.140625" style="6" customWidth="1"/>
    <col min="1030" max="1030" width="13.28515625" style="6" customWidth="1"/>
    <col min="1031" max="1031" width="18" style="6" customWidth="1"/>
    <col min="1032" max="1032" width="14.85546875" style="6" customWidth="1"/>
    <col min="1033" max="1033" width="11.140625" style="6" customWidth="1"/>
    <col min="1034" max="1280" width="9.140625" style="6"/>
    <col min="1281" max="1281" width="5.5703125" style="6" bestFit="1" customWidth="1"/>
    <col min="1282" max="1282" width="27.5703125" style="6" customWidth="1"/>
    <col min="1283" max="1283" width="12.140625" style="6" bestFit="1" customWidth="1"/>
    <col min="1284" max="1284" width="25.7109375" style="6" customWidth="1"/>
    <col min="1285" max="1285" width="23.140625" style="6" customWidth="1"/>
    <col min="1286" max="1286" width="13.28515625" style="6" customWidth="1"/>
    <col min="1287" max="1287" width="18" style="6" customWidth="1"/>
    <col min="1288" max="1288" width="14.85546875" style="6" customWidth="1"/>
    <col min="1289" max="1289" width="11.140625" style="6" customWidth="1"/>
    <col min="1290" max="1536" width="9.140625" style="6"/>
    <col min="1537" max="1537" width="5.5703125" style="6" bestFit="1" customWidth="1"/>
    <col min="1538" max="1538" width="27.5703125" style="6" customWidth="1"/>
    <col min="1539" max="1539" width="12.140625" style="6" bestFit="1" customWidth="1"/>
    <col min="1540" max="1540" width="25.7109375" style="6" customWidth="1"/>
    <col min="1541" max="1541" width="23.140625" style="6" customWidth="1"/>
    <col min="1542" max="1542" width="13.28515625" style="6" customWidth="1"/>
    <col min="1543" max="1543" width="18" style="6" customWidth="1"/>
    <col min="1544" max="1544" width="14.85546875" style="6" customWidth="1"/>
    <col min="1545" max="1545" width="11.140625" style="6" customWidth="1"/>
    <col min="1546" max="1792" width="9.140625" style="6"/>
    <col min="1793" max="1793" width="5.5703125" style="6" bestFit="1" customWidth="1"/>
    <col min="1794" max="1794" width="27.5703125" style="6" customWidth="1"/>
    <col min="1795" max="1795" width="12.140625" style="6" bestFit="1" customWidth="1"/>
    <col min="1796" max="1796" width="25.7109375" style="6" customWidth="1"/>
    <col min="1797" max="1797" width="23.140625" style="6" customWidth="1"/>
    <col min="1798" max="1798" width="13.28515625" style="6" customWidth="1"/>
    <col min="1799" max="1799" width="18" style="6" customWidth="1"/>
    <col min="1800" max="1800" width="14.85546875" style="6" customWidth="1"/>
    <col min="1801" max="1801" width="11.140625" style="6" customWidth="1"/>
    <col min="1802" max="2048" width="9.140625" style="6"/>
    <col min="2049" max="2049" width="5.5703125" style="6" bestFit="1" customWidth="1"/>
    <col min="2050" max="2050" width="27.5703125" style="6" customWidth="1"/>
    <col min="2051" max="2051" width="12.140625" style="6" bestFit="1" customWidth="1"/>
    <col min="2052" max="2052" width="25.7109375" style="6" customWidth="1"/>
    <col min="2053" max="2053" width="23.140625" style="6" customWidth="1"/>
    <col min="2054" max="2054" width="13.28515625" style="6" customWidth="1"/>
    <col min="2055" max="2055" width="18" style="6" customWidth="1"/>
    <col min="2056" max="2056" width="14.85546875" style="6" customWidth="1"/>
    <col min="2057" max="2057" width="11.140625" style="6" customWidth="1"/>
    <col min="2058" max="2304" width="9.140625" style="6"/>
    <col min="2305" max="2305" width="5.5703125" style="6" bestFit="1" customWidth="1"/>
    <col min="2306" max="2306" width="27.5703125" style="6" customWidth="1"/>
    <col min="2307" max="2307" width="12.140625" style="6" bestFit="1" customWidth="1"/>
    <col min="2308" max="2308" width="25.7109375" style="6" customWidth="1"/>
    <col min="2309" max="2309" width="23.140625" style="6" customWidth="1"/>
    <col min="2310" max="2310" width="13.28515625" style="6" customWidth="1"/>
    <col min="2311" max="2311" width="18" style="6" customWidth="1"/>
    <col min="2312" max="2312" width="14.85546875" style="6" customWidth="1"/>
    <col min="2313" max="2313" width="11.140625" style="6" customWidth="1"/>
    <col min="2314" max="2560" width="9.140625" style="6"/>
    <col min="2561" max="2561" width="5.5703125" style="6" bestFit="1" customWidth="1"/>
    <col min="2562" max="2562" width="27.5703125" style="6" customWidth="1"/>
    <col min="2563" max="2563" width="12.140625" style="6" bestFit="1" customWidth="1"/>
    <col min="2564" max="2564" width="25.7109375" style="6" customWidth="1"/>
    <col min="2565" max="2565" width="23.140625" style="6" customWidth="1"/>
    <col min="2566" max="2566" width="13.28515625" style="6" customWidth="1"/>
    <col min="2567" max="2567" width="18" style="6" customWidth="1"/>
    <col min="2568" max="2568" width="14.85546875" style="6" customWidth="1"/>
    <col min="2569" max="2569" width="11.140625" style="6" customWidth="1"/>
    <col min="2570" max="2816" width="9.140625" style="6"/>
    <col min="2817" max="2817" width="5.5703125" style="6" bestFit="1" customWidth="1"/>
    <col min="2818" max="2818" width="27.5703125" style="6" customWidth="1"/>
    <col min="2819" max="2819" width="12.140625" style="6" bestFit="1" customWidth="1"/>
    <col min="2820" max="2820" width="25.7109375" style="6" customWidth="1"/>
    <col min="2821" max="2821" width="23.140625" style="6" customWidth="1"/>
    <col min="2822" max="2822" width="13.28515625" style="6" customWidth="1"/>
    <col min="2823" max="2823" width="18" style="6" customWidth="1"/>
    <col min="2824" max="2824" width="14.85546875" style="6" customWidth="1"/>
    <col min="2825" max="2825" width="11.140625" style="6" customWidth="1"/>
    <col min="2826" max="3072" width="9.140625" style="6"/>
    <col min="3073" max="3073" width="5.5703125" style="6" bestFit="1" customWidth="1"/>
    <col min="3074" max="3074" width="27.5703125" style="6" customWidth="1"/>
    <col min="3075" max="3075" width="12.140625" style="6" bestFit="1" customWidth="1"/>
    <col min="3076" max="3076" width="25.7109375" style="6" customWidth="1"/>
    <col min="3077" max="3077" width="23.140625" style="6" customWidth="1"/>
    <col min="3078" max="3078" width="13.28515625" style="6" customWidth="1"/>
    <col min="3079" max="3079" width="18" style="6" customWidth="1"/>
    <col min="3080" max="3080" width="14.85546875" style="6" customWidth="1"/>
    <col min="3081" max="3081" width="11.140625" style="6" customWidth="1"/>
    <col min="3082" max="3328" width="9.140625" style="6"/>
    <col min="3329" max="3329" width="5.5703125" style="6" bestFit="1" customWidth="1"/>
    <col min="3330" max="3330" width="27.5703125" style="6" customWidth="1"/>
    <col min="3331" max="3331" width="12.140625" style="6" bestFit="1" customWidth="1"/>
    <col min="3332" max="3332" width="25.7109375" style="6" customWidth="1"/>
    <col min="3333" max="3333" width="23.140625" style="6" customWidth="1"/>
    <col min="3334" max="3334" width="13.28515625" style="6" customWidth="1"/>
    <col min="3335" max="3335" width="18" style="6" customWidth="1"/>
    <col min="3336" max="3336" width="14.85546875" style="6" customWidth="1"/>
    <col min="3337" max="3337" width="11.140625" style="6" customWidth="1"/>
    <col min="3338" max="3584" width="9.140625" style="6"/>
    <col min="3585" max="3585" width="5.5703125" style="6" bestFit="1" customWidth="1"/>
    <col min="3586" max="3586" width="27.5703125" style="6" customWidth="1"/>
    <col min="3587" max="3587" width="12.140625" style="6" bestFit="1" customWidth="1"/>
    <col min="3588" max="3588" width="25.7109375" style="6" customWidth="1"/>
    <col min="3589" max="3589" width="23.140625" style="6" customWidth="1"/>
    <col min="3590" max="3590" width="13.28515625" style="6" customWidth="1"/>
    <col min="3591" max="3591" width="18" style="6" customWidth="1"/>
    <col min="3592" max="3592" width="14.85546875" style="6" customWidth="1"/>
    <col min="3593" max="3593" width="11.140625" style="6" customWidth="1"/>
    <col min="3594" max="3840" width="9.140625" style="6"/>
    <col min="3841" max="3841" width="5.5703125" style="6" bestFit="1" customWidth="1"/>
    <col min="3842" max="3842" width="27.5703125" style="6" customWidth="1"/>
    <col min="3843" max="3843" width="12.140625" style="6" bestFit="1" customWidth="1"/>
    <col min="3844" max="3844" width="25.7109375" style="6" customWidth="1"/>
    <col min="3845" max="3845" width="23.140625" style="6" customWidth="1"/>
    <col min="3846" max="3846" width="13.28515625" style="6" customWidth="1"/>
    <col min="3847" max="3847" width="18" style="6" customWidth="1"/>
    <col min="3848" max="3848" width="14.85546875" style="6" customWidth="1"/>
    <col min="3849" max="3849" width="11.140625" style="6" customWidth="1"/>
    <col min="3850" max="4096" width="9.140625" style="6"/>
    <col min="4097" max="4097" width="5.5703125" style="6" bestFit="1" customWidth="1"/>
    <col min="4098" max="4098" width="27.5703125" style="6" customWidth="1"/>
    <col min="4099" max="4099" width="12.140625" style="6" bestFit="1" customWidth="1"/>
    <col min="4100" max="4100" width="25.7109375" style="6" customWidth="1"/>
    <col min="4101" max="4101" width="23.140625" style="6" customWidth="1"/>
    <col min="4102" max="4102" width="13.28515625" style="6" customWidth="1"/>
    <col min="4103" max="4103" width="18" style="6" customWidth="1"/>
    <col min="4104" max="4104" width="14.85546875" style="6" customWidth="1"/>
    <col min="4105" max="4105" width="11.140625" style="6" customWidth="1"/>
    <col min="4106" max="4352" width="9.140625" style="6"/>
    <col min="4353" max="4353" width="5.5703125" style="6" bestFit="1" customWidth="1"/>
    <col min="4354" max="4354" width="27.5703125" style="6" customWidth="1"/>
    <col min="4355" max="4355" width="12.140625" style="6" bestFit="1" customWidth="1"/>
    <col min="4356" max="4356" width="25.7109375" style="6" customWidth="1"/>
    <col min="4357" max="4357" width="23.140625" style="6" customWidth="1"/>
    <col min="4358" max="4358" width="13.28515625" style="6" customWidth="1"/>
    <col min="4359" max="4359" width="18" style="6" customWidth="1"/>
    <col min="4360" max="4360" width="14.85546875" style="6" customWidth="1"/>
    <col min="4361" max="4361" width="11.140625" style="6" customWidth="1"/>
    <col min="4362" max="4608" width="9.140625" style="6"/>
    <col min="4609" max="4609" width="5.5703125" style="6" bestFit="1" customWidth="1"/>
    <col min="4610" max="4610" width="27.5703125" style="6" customWidth="1"/>
    <col min="4611" max="4611" width="12.140625" style="6" bestFit="1" customWidth="1"/>
    <col min="4612" max="4612" width="25.7109375" style="6" customWidth="1"/>
    <col min="4613" max="4613" width="23.140625" style="6" customWidth="1"/>
    <col min="4614" max="4614" width="13.28515625" style="6" customWidth="1"/>
    <col min="4615" max="4615" width="18" style="6" customWidth="1"/>
    <col min="4616" max="4616" width="14.85546875" style="6" customWidth="1"/>
    <col min="4617" max="4617" width="11.140625" style="6" customWidth="1"/>
    <col min="4618" max="4864" width="9.140625" style="6"/>
    <col min="4865" max="4865" width="5.5703125" style="6" bestFit="1" customWidth="1"/>
    <col min="4866" max="4866" width="27.5703125" style="6" customWidth="1"/>
    <col min="4867" max="4867" width="12.140625" style="6" bestFit="1" customWidth="1"/>
    <col min="4868" max="4868" width="25.7109375" style="6" customWidth="1"/>
    <col min="4869" max="4869" width="23.140625" style="6" customWidth="1"/>
    <col min="4870" max="4870" width="13.28515625" style="6" customWidth="1"/>
    <col min="4871" max="4871" width="18" style="6" customWidth="1"/>
    <col min="4872" max="4872" width="14.85546875" style="6" customWidth="1"/>
    <col min="4873" max="4873" width="11.140625" style="6" customWidth="1"/>
    <col min="4874" max="5120" width="9.140625" style="6"/>
    <col min="5121" max="5121" width="5.5703125" style="6" bestFit="1" customWidth="1"/>
    <col min="5122" max="5122" width="27.5703125" style="6" customWidth="1"/>
    <col min="5123" max="5123" width="12.140625" style="6" bestFit="1" customWidth="1"/>
    <col min="5124" max="5124" width="25.7109375" style="6" customWidth="1"/>
    <col min="5125" max="5125" width="23.140625" style="6" customWidth="1"/>
    <col min="5126" max="5126" width="13.28515625" style="6" customWidth="1"/>
    <col min="5127" max="5127" width="18" style="6" customWidth="1"/>
    <col min="5128" max="5128" width="14.85546875" style="6" customWidth="1"/>
    <col min="5129" max="5129" width="11.140625" style="6" customWidth="1"/>
    <col min="5130" max="5376" width="9.140625" style="6"/>
    <col min="5377" max="5377" width="5.5703125" style="6" bestFit="1" customWidth="1"/>
    <col min="5378" max="5378" width="27.5703125" style="6" customWidth="1"/>
    <col min="5379" max="5379" width="12.140625" style="6" bestFit="1" customWidth="1"/>
    <col min="5380" max="5380" width="25.7109375" style="6" customWidth="1"/>
    <col min="5381" max="5381" width="23.140625" style="6" customWidth="1"/>
    <col min="5382" max="5382" width="13.28515625" style="6" customWidth="1"/>
    <col min="5383" max="5383" width="18" style="6" customWidth="1"/>
    <col min="5384" max="5384" width="14.85546875" style="6" customWidth="1"/>
    <col min="5385" max="5385" width="11.140625" style="6" customWidth="1"/>
    <col min="5386" max="5632" width="9.140625" style="6"/>
    <col min="5633" max="5633" width="5.5703125" style="6" bestFit="1" customWidth="1"/>
    <col min="5634" max="5634" width="27.5703125" style="6" customWidth="1"/>
    <col min="5635" max="5635" width="12.140625" style="6" bestFit="1" customWidth="1"/>
    <col min="5636" max="5636" width="25.7109375" style="6" customWidth="1"/>
    <col min="5637" max="5637" width="23.140625" style="6" customWidth="1"/>
    <col min="5638" max="5638" width="13.28515625" style="6" customWidth="1"/>
    <col min="5639" max="5639" width="18" style="6" customWidth="1"/>
    <col min="5640" max="5640" width="14.85546875" style="6" customWidth="1"/>
    <col min="5641" max="5641" width="11.140625" style="6" customWidth="1"/>
    <col min="5642" max="5888" width="9.140625" style="6"/>
    <col min="5889" max="5889" width="5.5703125" style="6" bestFit="1" customWidth="1"/>
    <col min="5890" max="5890" width="27.5703125" style="6" customWidth="1"/>
    <col min="5891" max="5891" width="12.140625" style="6" bestFit="1" customWidth="1"/>
    <col min="5892" max="5892" width="25.7109375" style="6" customWidth="1"/>
    <col min="5893" max="5893" width="23.140625" style="6" customWidth="1"/>
    <col min="5894" max="5894" width="13.28515625" style="6" customWidth="1"/>
    <col min="5895" max="5895" width="18" style="6" customWidth="1"/>
    <col min="5896" max="5896" width="14.85546875" style="6" customWidth="1"/>
    <col min="5897" max="5897" width="11.140625" style="6" customWidth="1"/>
    <col min="5898" max="6144" width="9.140625" style="6"/>
    <col min="6145" max="6145" width="5.5703125" style="6" bestFit="1" customWidth="1"/>
    <col min="6146" max="6146" width="27.5703125" style="6" customWidth="1"/>
    <col min="6147" max="6147" width="12.140625" style="6" bestFit="1" customWidth="1"/>
    <col min="6148" max="6148" width="25.7109375" style="6" customWidth="1"/>
    <col min="6149" max="6149" width="23.140625" style="6" customWidth="1"/>
    <col min="6150" max="6150" width="13.28515625" style="6" customWidth="1"/>
    <col min="6151" max="6151" width="18" style="6" customWidth="1"/>
    <col min="6152" max="6152" width="14.85546875" style="6" customWidth="1"/>
    <col min="6153" max="6153" width="11.140625" style="6" customWidth="1"/>
    <col min="6154" max="6400" width="9.140625" style="6"/>
    <col min="6401" max="6401" width="5.5703125" style="6" bestFit="1" customWidth="1"/>
    <col min="6402" max="6402" width="27.5703125" style="6" customWidth="1"/>
    <col min="6403" max="6403" width="12.140625" style="6" bestFit="1" customWidth="1"/>
    <col min="6404" max="6404" width="25.7109375" style="6" customWidth="1"/>
    <col min="6405" max="6405" width="23.140625" style="6" customWidth="1"/>
    <col min="6406" max="6406" width="13.28515625" style="6" customWidth="1"/>
    <col min="6407" max="6407" width="18" style="6" customWidth="1"/>
    <col min="6408" max="6408" width="14.85546875" style="6" customWidth="1"/>
    <col min="6409" max="6409" width="11.140625" style="6" customWidth="1"/>
    <col min="6410" max="6656" width="9.140625" style="6"/>
    <col min="6657" max="6657" width="5.5703125" style="6" bestFit="1" customWidth="1"/>
    <col min="6658" max="6658" width="27.5703125" style="6" customWidth="1"/>
    <col min="6659" max="6659" width="12.140625" style="6" bestFit="1" customWidth="1"/>
    <col min="6660" max="6660" width="25.7109375" style="6" customWidth="1"/>
    <col min="6661" max="6661" width="23.140625" style="6" customWidth="1"/>
    <col min="6662" max="6662" width="13.28515625" style="6" customWidth="1"/>
    <col min="6663" max="6663" width="18" style="6" customWidth="1"/>
    <col min="6664" max="6664" width="14.85546875" style="6" customWidth="1"/>
    <col min="6665" max="6665" width="11.140625" style="6" customWidth="1"/>
    <col min="6666" max="6912" width="9.140625" style="6"/>
    <col min="6913" max="6913" width="5.5703125" style="6" bestFit="1" customWidth="1"/>
    <col min="6914" max="6914" width="27.5703125" style="6" customWidth="1"/>
    <col min="6915" max="6915" width="12.140625" style="6" bestFit="1" customWidth="1"/>
    <col min="6916" max="6916" width="25.7109375" style="6" customWidth="1"/>
    <col min="6917" max="6917" width="23.140625" style="6" customWidth="1"/>
    <col min="6918" max="6918" width="13.28515625" style="6" customWidth="1"/>
    <col min="6919" max="6919" width="18" style="6" customWidth="1"/>
    <col min="6920" max="6920" width="14.85546875" style="6" customWidth="1"/>
    <col min="6921" max="6921" width="11.140625" style="6" customWidth="1"/>
    <col min="6922" max="7168" width="9.140625" style="6"/>
    <col min="7169" max="7169" width="5.5703125" style="6" bestFit="1" customWidth="1"/>
    <col min="7170" max="7170" width="27.5703125" style="6" customWidth="1"/>
    <col min="7171" max="7171" width="12.140625" style="6" bestFit="1" customWidth="1"/>
    <col min="7172" max="7172" width="25.7109375" style="6" customWidth="1"/>
    <col min="7173" max="7173" width="23.140625" style="6" customWidth="1"/>
    <col min="7174" max="7174" width="13.28515625" style="6" customWidth="1"/>
    <col min="7175" max="7175" width="18" style="6" customWidth="1"/>
    <col min="7176" max="7176" width="14.85546875" style="6" customWidth="1"/>
    <col min="7177" max="7177" width="11.140625" style="6" customWidth="1"/>
    <col min="7178" max="7424" width="9.140625" style="6"/>
    <col min="7425" max="7425" width="5.5703125" style="6" bestFit="1" customWidth="1"/>
    <col min="7426" max="7426" width="27.5703125" style="6" customWidth="1"/>
    <col min="7427" max="7427" width="12.140625" style="6" bestFit="1" customWidth="1"/>
    <col min="7428" max="7428" width="25.7109375" style="6" customWidth="1"/>
    <col min="7429" max="7429" width="23.140625" style="6" customWidth="1"/>
    <col min="7430" max="7430" width="13.28515625" style="6" customWidth="1"/>
    <col min="7431" max="7431" width="18" style="6" customWidth="1"/>
    <col min="7432" max="7432" width="14.85546875" style="6" customWidth="1"/>
    <col min="7433" max="7433" width="11.140625" style="6" customWidth="1"/>
    <col min="7434" max="7680" width="9.140625" style="6"/>
    <col min="7681" max="7681" width="5.5703125" style="6" bestFit="1" customWidth="1"/>
    <col min="7682" max="7682" width="27.5703125" style="6" customWidth="1"/>
    <col min="7683" max="7683" width="12.140625" style="6" bestFit="1" customWidth="1"/>
    <col min="7684" max="7684" width="25.7109375" style="6" customWidth="1"/>
    <col min="7685" max="7685" width="23.140625" style="6" customWidth="1"/>
    <col min="7686" max="7686" width="13.28515625" style="6" customWidth="1"/>
    <col min="7687" max="7687" width="18" style="6" customWidth="1"/>
    <col min="7688" max="7688" width="14.85546875" style="6" customWidth="1"/>
    <col min="7689" max="7689" width="11.140625" style="6" customWidth="1"/>
    <col min="7690" max="7936" width="9.140625" style="6"/>
    <col min="7937" max="7937" width="5.5703125" style="6" bestFit="1" customWidth="1"/>
    <col min="7938" max="7938" width="27.5703125" style="6" customWidth="1"/>
    <col min="7939" max="7939" width="12.140625" style="6" bestFit="1" customWidth="1"/>
    <col min="7940" max="7940" width="25.7109375" style="6" customWidth="1"/>
    <col min="7941" max="7941" width="23.140625" style="6" customWidth="1"/>
    <col min="7942" max="7942" width="13.28515625" style="6" customWidth="1"/>
    <col min="7943" max="7943" width="18" style="6" customWidth="1"/>
    <col min="7944" max="7944" width="14.85546875" style="6" customWidth="1"/>
    <col min="7945" max="7945" width="11.140625" style="6" customWidth="1"/>
    <col min="7946" max="8192" width="9.140625" style="6"/>
    <col min="8193" max="8193" width="5.5703125" style="6" bestFit="1" customWidth="1"/>
    <col min="8194" max="8194" width="27.5703125" style="6" customWidth="1"/>
    <col min="8195" max="8195" width="12.140625" style="6" bestFit="1" customWidth="1"/>
    <col min="8196" max="8196" width="25.7109375" style="6" customWidth="1"/>
    <col min="8197" max="8197" width="23.140625" style="6" customWidth="1"/>
    <col min="8198" max="8198" width="13.28515625" style="6" customWidth="1"/>
    <col min="8199" max="8199" width="18" style="6" customWidth="1"/>
    <col min="8200" max="8200" width="14.85546875" style="6" customWidth="1"/>
    <col min="8201" max="8201" width="11.140625" style="6" customWidth="1"/>
    <col min="8202" max="8448" width="9.140625" style="6"/>
    <col min="8449" max="8449" width="5.5703125" style="6" bestFit="1" customWidth="1"/>
    <col min="8450" max="8450" width="27.5703125" style="6" customWidth="1"/>
    <col min="8451" max="8451" width="12.140625" style="6" bestFit="1" customWidth="1"/>
    <col min="8452" max="8452" width="25.7109375" style="6" customWidth="1"/>
    <col min="8453" max="8453" width="23.140625" style="6" customWidth="1"/>
    <col min="8454" max="8454" width="13.28515625" style="6" customWidth="1"/>
    <col min="8455" max="8455" width="18" style="6" customWidth="1"/>
    <col min="8456" max="8456" width="14.85546875" style="6" customWidth="1"/>
    <col min="8457" max="8457" width="11.140625" style="6" customWidth="1"/>
    <col min="8458" max="8704" width="9.140625" style="6"/>
    <col min="8705" max="8705" width="5.5703125" style="6" bestFit="1" customWidth="1"/>
    <col min="8706" max="8706" width="27.5703125" style="6" customWidth="1"/>
    <col min="8707" max="8707" width="12.140625" style="6" bestFit="1" customWidth="1"/>
    <col min="8708" max="8708" width="25.7109375" style="6" customWidth="1"/>
    <col min="8709" max="8709" width="23.140625" style="6" customWidth="1"/>
    <col min="8710" max="8710" width="13.28515625" style="6" customWidth="1"/>
    <col min="8711" max="8711" width="18" style="6" customWidth="1"/>
    <col min="8712" max="8712" width="14.85546875" style="6" customWidth="1"/>
    <col min="8713" max="8713" width="11.140625" style="6" customWidth="1"/>
    <col min="8714" max="8960" width="9.140625" style="6"/>
    <col min="8961" max="8961" width="5.5703125" style="6" bestFit="1" customWidth="1"/>
    <col min="8962" max="8962" width="27.5703125" style="6" customWidth="1"/>
    <col min="8963" max="8963" width="12.140625" style="6" bestFit="1" customWidth="1"/>
    <col min="8964" max="8964" width="25.7109375" style="6" customWidth="1"/>
    <col min="8965" max="8965" width="23.140625" style="6" customWidth="1"/>
    <col min="8966" max="8966" width="13.28515625" style="6" customWidth="1"/>
    <col min="8967" max="8967" width="18" style="6" customWidth="1"/>
    <col min="8968" max="8968" width="14.85546875" style="6" customWidth="1"/>
    <col min="8969" max="8969" width="11.140625" style="6" customWidth="1"/>
    <col min="8970" max="9216" width="9.140625" style="6"/>
    <col min="9217" max="9217" width="5.5703125" style="6" bestFit="1" customWidth="1"/>
    <col min="9218" max="9218" width="27.5703125" style="6" customWidth="1"/>
    <col min="9219" max="9219" width="12.140625" style="6" bestFit="1" customWidth="1"/>
    <col min="9220" max="9220" width="25.7109375" style="6" customWidth="1"/>
    <col min="9221" max="9221" width="23.140625" style="6" customWidth="1"/>
    <col min="9222" max="9222" width="13.28515625" style="6" customWidth="1"/>
    <col min="9223" max="9223" width="18" style="6" customWidth="1"/>
    <col min="9224" max="9224" width="14.85546875" style="6" customWidth="1"/>
    <col min="9225" max="9225" width="11.140625" style="6" customWidth="1"/>
    <col min="9226" max="9472" width="9.140625" style="6"/>
    <col min="9473" max="9473" width="5.5703125" style="6" bestFit="1" customWidth="1"/>
    <col min="9474" max="9474" width="27.5703125" style="6" customWidth="1"/>
    <col min="9475" max="9475" width="12.140625" style="6" bestFit="1" customWidth="1"/>
    <col min="9476" max="9476" width="25.7109375" style="6" customWidth="1"/>
    <col min="9477" max="9477" width="23.140625" style="6" customWidth="1"/>
    <col min="9478" max="9478" width="13.28515625" style="6" customWidth="1"/>
    <col min="9479" max="9479" width="18" style="6" customWidth="1"/>
    <col min="9480" max="9480" width="14.85546875" style="6" customWidth="1"/>
    <col min="9481" max="9481" width="11.140625" style="6" customWidth="1"/>
    <col min="9482" max="9728" width="9.140625" style="6"/>
    <col min="9729" max="9729" width="5.5703125" style="6" bestFit="1" customWidth="1"/>
    <col min="9730" max="9730" width="27.5703125" style="6" customWidth="1"/>
    <col min="9731" max="9731" width="12.140625" style="6" bestFit="1" customWidth="1"/>
    <col min="9732" max="9732" width="25.7109375" style="6" customWidth="1"/>
    <col min="9733" max="9733" width="23.140625" style="6" customWidth="1"/>
    <col min="9734" max="9734" width="13.28515625" style="6" customWidth="1"/>
    <col min="9735" max="9735" width="18" style="6" customWidth="1"/>
    <col min="9736" max="9736" width="14.85546875" style="6" customWidth="1"/>
    <col min="9737" max="9737" width="11.140625" style="6" customWidth="1"/>
    <col min="9738" max="9984" width="9.140625" style="6"/>
    <col min="9985" max="9985" width="5.5703125" style="6" bestFit="1" customWidth="1"/>
    <col min="9986" max="9986" width="27.5703125" style="6" customWidth="1"/>
    <col min="9987" max="9987" width="12.140625" style="6" bestFit="1" customWidth="1"/>
    <col min="9988" max="9988" width="25.7109375" style="6" customWidth="1"/>
    <col min="9989" max="9989" width="23.140625" style="6" customWidth="1"/>
    <col min="9990" max="9990" width="13.28515625" style="6" customWidth="1"/>
    <col min="9991" max="9991" width="18" style="6" customWidth="1"/>
    <col min="9992" max="9992" width="14.85546875" style="6" customWidth="1"/>
    <col min="9993" max="9993" width="11.140625" style="6" customWidth="1"/>
    <col min="9994" max="10240" width="9.140625" style="6"/>
    <col min="10241" max="10241" width="5.5703125" style="6" bestFit="1" customWidth="1"/>
    <col min="10242" max="10242" width="27.5703125" style="6" customWidth="1"/>
    <col min="10243" max="10243" width="12.140625" style="6" bestFit="1" customWidth="1"/>
    <col min="10244" max="10244" width="25.7109375" style="6" customWidth="1"/>
    <col min="10245" max="10245" width="23.140625" style="6" customWidth="1"/>
    <col min="10246" max="10246" width="13.28515625" style="6" customWidth="1"/>
    <col min="10247" max="10247" width="18" style="6" customWidth="1"/>
    <col min="10248" max="10248" width="14.85546875" style="6" customWidth="1"/>
    <col min="10249" max="10249" width="11.140625" style="6" customWidth="1"/>
    <col min="10250" max="10496" width="9.140625" style="6"/>
    <col min="10497" max="10497" width="5.5703125" style="6" bestFit="1" customWidth="1"/>
    <col min="10498" max="10498" width="27.5703125" style="6" customWidth="1"/>
    <col min="10499" max="10499" width="12.140625" style="6" bestFit="1" customWidth="1"/>
    <col min="10500" max="10500" width="25.7109375" style="6" customWidth="1"/>
    <col min="10501" max="10501" width="23.140625" style="6" customWidth="1"/>
    <col min="10502" max="10502" width="13.28515625" style="6" customWidth="1"/>
    <col min="10503" max="10503" width="18" style="6" customWidth="1"/>
    <col min="10504" max="10504" width="14.85546875" style="6" customWidth="1"/>
    <col min="10505" max="10505" width="11.140625" style="6" customWidth="1"/>
    <col min="10506" max="10752" width="9.140625" style="6"/>
    <col min="10753" max="10753" width="5.5703125" style="6" bestFit="1" customWidth="1"/>
    <col min="10754" max="10754" width="27.5703125" style="6" customWidth="1"/>
    <col min="10755" max="10755" width="12.140625" style="6" bestFit="1" customWidth="1"/>
    <col min="10756" max="10756" width="25.7109375" style="6" customWidth="1"/>
    <col min="10757" max="10757" width="23.140625" style="6" customWidth="1"/>
    <col min="10758" max="10758" width="13.28515625" style="6" customWidth="1"/>
    <col min="10759" max="10759" width="18" style="6" customWidth="1"/>
    <col min="10760" max="10760" width="14.85546875" style="6" customWidth="1"/>
    <col min="10761" max="10761" width="11.140625" style="6" customWidth="1"/>
    <col min="10762" max="11008" width="9.140625" style="6"/>
    <col min="11009" max="11009" width="5.5703125" style="6" bestFit="1" customWidth="1"/>
    <col min="11010" max="11010" width="27.5703125" style="6" customWidth="1"/>
    <col min="11011" max="11011" width="12.140625" style="6" bestFit="1" customWidth="1"/>
    <col min="11012" max="11012" width="25.7109375" style="6" customWidth="1"/>
    <col min="11013" max="11013" width="23.140625" style="6" customWidth="1"/>
    <col min="11014" max="11014" width="13.28515625" style="6" customWidth="1"/>
    <col min="11015" max="11015" width="18" style="6" customWidth="1"/>
    <col min="11016" max="11016" width="14.85546875" style="6" customWidth="1"/>
    <col min="11017" max="11017" width="11.140625" style="6" customWidth="1"/>
    <col min="11018" max="11264" width="9.140625" style="6"/>
    <col min="11265" max="11265" width="5.5703125" style="6" bestFit="1" customWidth="1"/>
    <col min="11266" max="11266" width="27.5703125" style="6" customWidth="1"/>
    <col min="11267" max="11267" width="12.140625" style="6" bestFit="1" customWidth="1"/>
    <col min="11268" max="11268" width="25.7109375" style="6" customWidth="1"/>
    <col min="11269" max="11269" width="23.140625" style="6" customWidth="1"/>
    <col min="11270" max="11270" width="13.28515625" style="6" customWidth="1"/>
    <col min="11271" max="11271" width="18" style="6" customWidth="1"/>
    <col min="11272" max="11272" width="14.85546875" style="6" customWidth="1"/>
    <col min="11273" max="11273" width="11.140625" style="6" customWidth="1"/>
    <col min="11274" max="11520" width="9.140625" style="6"/>
    <col min="11521" max="11521" width="5.5703125" style="6" bestFit="1" customWidth="1"/>
    <col min="11522" max="11522" width="27.5703125" style="6" customWidth="1"/>
    <col min="11523" max="11523" width="12.140625" style="6" bestFit="1" customWidth="1"/>
    <col min="11524" max="11524" width="25.7109375" style="6" customWidth="1"/>
    <col min="11525" max="11525" width="23.140625" style="6" customWidth="1"/>
    <col min="11526" max="11526" width="13.28515625" style="6" customWidth="1"/>
    <col min="11527" max="11527" width="18" style="6" customWidth="1"/>
    <col min="11528" max="11528" width="14.85546875" style="6" customWidth="1"/>
    <col min="11529" max="11529" width="11.140625" style="6" customWidth="1"/>
    <col min="11530" max="11776" width="9.140625" style="6"/>
    <col min="11777" max="11777" width="5.5703125" style="6" bestFit="1" customWidth="1"/>
    <col min="11778" max="11778" width="27.5703125" style="6" customWidth="1"/>
    <col min="11779" max="11779" width="12.140625" style="6" bestFit="1" customWidth="1"/>
    <col min="11780" max="11780" width="25.7109375" style="6" customWidth="1"/>
    <col min="11781" max="11781" width="23.140625" style="6" customWidth="1"/>
    <col min="11782" max="11782" width="13.28515625" style="6" customWidth="1"/>
    <col min="11783" max="11783" width="18" style="6" customWidth="1"/>
    <col min="11784" max="11784" width="14.85546875" style="6" customWidth="1"/>
    <col min="11785" max="11785" width="11.140625" style="6" customWidth="1"/>
    <col min="11786" max="12032" width="9.140625" style="6"/>
    <col min="12033" max="12033" width="5.5703125" style="6" bestFit="1" customWidth="1"/>
    <col min="12034" max="12034" width="27.5703125" style="6" customWidth="1"/>
    <col min="12035" max="12035" width="12.140625" style="6" bestFit="1" customWidth="1"/>
    <col min="12036" max="12036" width="25.7109375" style="6" customWidth="1"/>
    <col min="12037" max="12037" width="23.140625" style="6" customWidth="1"/>
    <col min="12038" max="12038" width="13.28515625" style="6" customWidth="1"/>
    <col min="12039" max="12039" width="18" style="6" customWidth="1"/>
    <col min="12040" max="12040" width="14.85546875" style="6" customWidth="1"/>
    <col min="12041" max="12041" width="11.140625" style="6" customWidth="1"/>
    <col min="12042" max="12288" width="9.140625" style="6"/>
    <col min="12289" max="12289" width="5.5703125" style="6" bestFit="1" customWidth="1"/>
    <col min="12290" max="12290" width="27.5703125" style="6" customWidth="1"/>
    <col min="12291" max="12291" width="12.140625" style="6" bestFit="1" customWidth="1"/>
    <col min="12292" max="12292" width="25.7109375" style="6" customWidth="1"/>
    <col min="12293" max="12293" width="23.140625" style="6" customWidth="1"/>
    <col min="12294" max="12294" width="13.28515625" style="6" customWidth="1"/>
    <col min="12295" max="12295" width="18" style="6" customWidth="1"/>
    <col min="12296" max="12296" width="14.85546875" style="6" customWidth="1"/>
    <col min="12297" max="12297" width="11.140625" style="6" customWidth="1"/>
    <col min="12298" max="12544" width="9.140625" style="6"/>
    <col min="12545" max="12545" width="5.5703125" style="6" bestFit="1" customWidth="1"/>
    <col min="12546" max="12546" width="27.5703125" style="6" customWidth="1"/>
    <col min="12547" max="12547" width="12.140625" style="6" bestFit="1" customWidth="1"/>
    <col min="12548" max="12548" width="25.7109375" style="6" customWidth="1"/>
    <col min="12549" max="12549" width="23.140625" style="6" customWidth="1"/>
    <col min="12550" max="12550" width="13.28515625" style="6" customWidth="1"/>
    <col min="12551" max="12551" width="18" style="6" customWidth="1"/>
    <col min="12552" max="12552" width="14.85546875" style="6" customWidth="1"/>
    <col min="12553" max="12553" width="11.140625" style="6" customWidth="1"/>
    <col min="12554" max="12800" width="9.140625" style="6"/>
    <col min="12801" max="12801" width="5.5703125" style="6" bestFit="1" customWidth="1"/>
    <col min="12802" max="12802" width="27.5703125" style="6" customWidth="1"/>
    <col min="12803" max="12803" width="12.140625" style="6" bestFit="1" customWidth="1"/>
    <col min="12804" max="12804" width="25.7109375" style="6" customWidth="1"/>
    <col min="12805" max="12805" width="23.140625" style="6" customWidth="1"/>
    <col min="12806" max="12806" width="13.28515625" style="6" customWidth="1"/>
    <col min="12807" max="12807" width="18" style="6" customWidth="1"/>
    <col min="12808" max="12808" width="14.85546875" style="6" customWidth="1"/>
    <col min="12809" max="12809" width="11.140625" style="6" customWidth="1"/>
    <col min="12810" max="13056" width="9.140625" style="6"/>
    <col min="13057" max="13057" width="5.5703125" style="6" bestFit="1" customWidth="1"/>
    <col min="13058" max="13058" width="27.5703125" style="6" customWidth="1"/>
    <col min="13059" max="13059" width="12.140625" style="6" bestFit="1" customWidth="1"/>
    <col min="13060" max="13060" width="25.7109375" style="6" customWidth="1"/>
    <col min="13061" max="13061" width="23.140625" style="6" customWidth="1"/>
    <col min="13062" max="13062" width="13.28515625" style="6" customWidth="1"/>
    <col min="13063" max="13063" width="18" style="6" customWidth="1"/>
    <col min="13064" max="13064" width="14.85546875" style="6" customWidth="1"/>
    <col min="13065" max="13065" width="11.140625" style="6" customWidth="1"/>
    <col min="13066" max="13312" width="9.140625" style="6"/>
    <col min="13313" max="13313" width="5.5703125" style="6" bestFit="1" customWidth="1"/>
    <col min="13314" max="13314" width="27.5703125" style="6" customWidth="1"/>
    <col min="13315" max="13315" width="12.140625" style="6" bestFit="1" customWidth="1"/>
    <col min="13316" max="13316" width="25.7109375" style="6" customWidth="1"/>
    <col min="13317" max="13317" width="23.140625" style="6" customWidth="1"/>
    <col min="13318" max="13318" width="13.28515625" style="6" customWidth="1"/>
    <col min="13319" max="13319" width="18" style="6" customWidth="1"/>
    <col min="13320" max="13320" width="14.85546875" style="6" customWidth="1"/>
    <col min="13321" max="13321" width="11.140625" style="6" customWidth="1"/>
    <col min="13322" max="13568" width="9.140625" style="6"/>
    <col min="13569" max="13569" width="5.5703125" style="6" bestFit="1" customWidth="1"/>
    <col min="13570" max="13570" width="27.5703125" style="6" customWidth="1"/>
    <col min="13571" max="13571" width="12.140625" style="6" bestFit="1" customWidth="1"/>
    <col min="13572" max="13572" width="25.7109375" style="6" customWidth="1"/>
    <col min="13573" max="13573" width="23.140625" style="6" customWidth="1"/>
    <col min="13574" max="13574" width="13.28515625" style="6" customWidth="1"/>
    <col min="13575" max="13575" width="18" style="6" customWidth="1"/>
    <col min="13576" max="13576" width="14.85546875" style="6" customWidth="1"/>
    <col min="13577" max="13577" width="11.140625" style="6" customWidth="1"/>
    <col min="13578" max="13824" width="9.140625" style="6"/>
    <col min="13825" max="13825" width="5.5703125" style="6" bestFit="1" customWidth="1"/>
    <col min="13826" max="13826" width="27.5703125" style="6" customWidth="1"/>
    <col min="13827" max="13827" width="12.140625" style="6" bestFit="1" customWidth="1"/>
    <col min="13828" max="13828" width="25.7109375" style="6" customWidth="1"/>
    <col min="13829" max="13829" width="23.140625" style="6" customWidth="1"/>
    <col min="13830" max="13830" width="13.28515625" style="6" customWidth="1"/>
    <col min="13831" max="13831" width="18" style="6" customWidth="1"/>
    <col min="13832" max="13832" width="14.85546875" style="6" customWidth="1"/>
    <col min="13833" max="13833" width="11.140625" style="6" customWidth="1"/>
    <col min="13834" max="14080" width="9.140625" style="6"/>
    <col min="14081" max="14081" width="5.5703125" style="6" bestFit="1" customWidth="1"/>
    <col min="14082" max="14082" width="27.5703125" style="6" customWidth="1"/>
    <col min="14083" max="14083" width="12.140625" style="6" bestFit="1" customWidth="1"/>
    <col min="14084" max="14084" width="25.7109375" style="6" customWidth="1"/>
    <col min="14085" max="14085" width="23.140625" style="6" customWidth="1"/>
    <col min="14086" max="14086" width="13.28515625" style="6" customWidth="1"/>
    <col min="14087" max="14087" width="18" style="6" customWidth="1"/>
    <col min="14088" max="14088" width="14.85546875" style="6" customWidth="1"/>
    <col min="14089" max="14089" width="11.140625" style="6" customWidth="1"/>
    <col min="14090" max="14336" width="9.140625" style="6"/>
    <col min="14337" max="14337" width="5.5703125" style="6" bestFit="1" customWidth="1"/>
    <col min="14338" max="14338" width="27.5703125" style="6" customWidth="1"/>
    <col min="14339" max="14339" width="12.140625" style="6" bestFit="1" customWidth="1"/>
    <col min="14340" max="14340" width="25.7109375" style="6" customWidth="1"/>
    <col min="14341" max="14341" width="23.140625" style="6" customWidth="1"/>
    <col min="14342" max="14342" width="13.28515625" style="6" customWidth="1"/>
    <col min="14343" max="14343" width="18" style="6" customWidth="1"/>
    <col min="14344" max="14344" width="14.85546875" style="6" customWidth="1"/>
    <col min="14345" max="14345" width="11.140625" style="6" customWidth="1"/>
    <col min="14346" max="14592" width="9.140625" style="6"/>
    <col min="14593" max="14593" width="5.5703125" style="6" bestFit="1" customWidth="1"/>
    <col min="14594" max="14594" width="27.5703125" style="6" customWidth="1"/>
    <col min="14595" max="14595" width="12.140625" style="6" bestFit="1" customWidth="1"/>
    <col min="14596" max="14596" width="25.7109375" style="6" customWidth="1"/>
    <col min="14597" max="14597" width="23.140625" style="6" customWidth="1"/>
    <col min="14598" max="14598" width="13.28515625" style="6" customWidth="1"/>
    <col min="14599" max="14599" width="18" style="6" customWidth="1"/>
    <col min="14600" max="14600" width="14.85546875" style="6" customWidth="1"/>
    <col min="14601" max="14601" width="11.140625" style="6" customWidth="1"/>
    <col min="14602" max="14848" width="9.140625" style="6"/>
    <col min="14849" max="14849" width="5.5703125" style="6" bestFit="1" customWidth="1"/>
    <col min="14850" max="14850" width="27.5703125" style="6" customWidth="1"/>
    <col min="14851" max="14851" width="12.140625" style="6" bestFit="1" customWidth="1"/>
    <col min="14852" max="14852" width="25.7109375" style="6" customWidth="1"/>
    <col min="14853" max="14853" width="23.140625" style="6" customWidth="1"/>
    <col min="14854" max="14854" width="13.28515625" style="6" customWidth="1"/>
    <col min="14855" max="14855" width="18" style="6" customWidth="1"/>
    <col min="14856" max="14856" width="14.85546875" style="6" customWidth="1"/>
    <col min="14857" max="14857" width="11.140625" style="6" customWidth="1"/>
    <col min="14858" max="15104" width="9.140625" style="6"/>
    <col min="15105" max="15105" width="5.5703125" style="6" bestFit="1" customWidth="1"/>
    <col min="15106" max="15106" width="27.5703125" style="6" customWidth="1"/>
    <col min="15107" max="15107" width="12.140625" style="6" bestFit="1" customWidth="1"/>
    <col min="15108" max="15108" width="25.7109375" style="6" customWidth="1"/>
    <col min="15109" max="15109" width="23.140625" style="6" customWidth="1"/>
    <col min="15110" max="15110" width="13.28515625" style="6" customWidth="1"/>
    <col min="15111" max="15111" width="18" style="6" customWidth="1"/>
    <col min="15112" max="15112" width="14.85546875" style="6" customWidth="1"/>
    <col min="15113" max="15113" width="11.140625" style="6" customWidth="1"/>
    <col min="15114" max="15360" width="9.140625" style="6"/>
    <col min="15361" max="15361" width="5.5703125" style="6" bestFit="1" customWidth="1"/>
    <col min="15362" max="15362" width="27.5703125" style="6" customWidth="1"/>
    <col min="15363" max="15363" width="12.140625" style="6" bestFit="1" customWidth="1"/>
    <col min="15364" max="15364" width="25.7109375" style="6" customWidth="1"/>
    <col min="15365" max="15365" width="23.140625" style="6" customWidth="1"/>
    <col min="15366" max="15366" width="13.28515625" style="6" customWidth="1"/>
    <col min="15367" max="15367" width="18" style="6" customWidth="1"/>
    <col min="15368" max="15368" width="14.85546875" style="6" customWidth="1"/>
    <col min="15369" max="15369" width="11.140625" style="6" customWidth="1"/>
    <col min="15370" max="15616" width="9.140625" style="6"/>
    <col min="15617" max="15617" width="5.5703125" style="6" bestFit="1" customWidth="1"/>
    <col min="15618" max="15618" width="27.5703125" style="6" customWidth="1"/>
    <col min="15619" max="15619" width="12.140625" style="6" bestFit="1" customWidth="1"/>
    <col min="15620" max="15620" width="25.7109375" style="6" customWidth="1"/>
    <col min="15621" max="15621" width="23.140625" style="6" customWidth="1"/>
    <col min="15622" max="15622" width="13.28515625" style="6" customWidth="1"/>
    <col min="15623" max="15623" width="18" style="6" customWidth="1"/>
    <col min="15624" max="15624" width="14.85546875" style="6" customWidth="1"/>
    <col min="15625" max="15625" width="11.140625" style="6" customWidth="1"/>
    <col min="15626" max="15872" width="9.140625" style="6"/>
    <col min="15873" max="15873" width="5.5703125" style="6" bestFit="1" customWidth="1"/>
    <col min="15874" max="15874" width="27.5703125" style="6" customWidth="1"/>
    <col min="15875" max="15875" width="12.140625" style="6" bestFit="1" customWidth="1"/>
    <col min="15876" max="15876" width="25.7109375" style="6" customWidth="1"/>
    <col min="15877" max="15877" width="23.140625" style="6" customWidth="1"/>
    <col min="15878" max="15878" width="13.28515625" style="6" customWidth="1"/>
    <col min="15879" max="15879" width="18" style="6" customWidth="1"/>
    <col min="15880" max="15880" width="14.85546875" style="6" customWidth="1"/>
    <col min="15881" max="15881" width="11.140625" style="6" customWidth="1"/>
    <col min="15882" max="16128" width="9.140625" style="6"/>
    <col min="16129" max="16129" width="5.5703125" style="6" bestFit="1" customWidth="1"/>
    <col min="16130" max="16130" width="27.5703125" style="6" customWidth="1"/>
    <col min="16131" max="16131" width="12.140625" style="6" bestFit="1" customWidth="1"/>
    <col min="16132" max="16132" width="25.7109375" style="6" customWidth="1"/>
    <col min="16133" max="16133" width="23.140625" style="6" customWidth="1"/>
    <col min="16134" max="16134" width="13.28515625" style="6" customWidth="1"/>
    <col min="16135" max="16135" width="18" style="6" customWidth="1"/>
    <col min="16136" max="16136" width="14.85546875" style="6" customWidth="1"/>
    <col min="16137" max="16137" width="11.140625" style="6" customWidth="1"/>
    <col min="16138" max="16384" width="9.140625" style="6"/>
  </cols>
  <sheetData>
    <row r="1" spans="1:10">
      <c r="A1" s="148" t="s">
        <v>830</v>
      </c>
      <c r="B1" s="148"/>
      <c r="C1" s="148"/>
      <c r="D1" s="148"/>
      <c r="E1" s="148"/>
      <c r="F1" s="148"/>
      <c r="G1" s="148"/>
      <c r="H1" s="148"/>
      <c r="I1" s="148"/>
      <c r="J1" s="120"/>
    </row>
    <row r="2" spans="1:10">
      <c r="A2" s="121"/>
      <c r="B2" s="121"/>
      <c r="C2" s="121"/>
      <c r="D2" s="121"/>
      <c r="E2" s="121"/>
      <c r="F2" s="121"/>
      <c r="G2" s="121"/>
      <c r="H2" s="121"/>
      <c r="I2" s="121"/>
      <c r="J2" s="120"/>
    </row>
    <row r="3" spans="1:10" s="126" customFormat="1">
      <c r="A3" s="122" t="s">
        <v>831</v>
      </c>
      <c r="B3" s="122" t="s">
        <v>832</v>
      </c>
      <c r="C3" s="122" t="s">
        <v>3</v>
      </c>
      <c r="D3" s="122" t="s">
        <v>609</v>
      </c>
      <c r="E3" s="122" t="s">
        <v>833</v>
      </c>
      <c r="F3" s="123" t="s">
        <v>834</v>
      </c>
      <c r="G3" s="124" t="s">
        <v>835</v>
      </c>
      <c r="H3" s="124" t="s">
        <v>836</v>
      </c>
      <c r="I3" s="122" t="s">
        <v>837</v>
      </c>
      <c r="J3" s="125"/>
    </row>
    <row r="4" spans="1:10">
      <c r="A4" s="127"/>
      <c r="B4" s="128"/>
      <c r="C4" s="129"/>
      <c r="D4" s="130"/>
      <c r="E4" s="128"/>
      <c r="F4" s="131"/>
      <c r="G4" s="132"/>
      <c r="H4" s="132"/>
      <c r="I4" s="127"/>
      <c r="J4" s="120"/>
    </row>
    <row r="5" spans="1:10">
      <c r="A5" s="127"/>
      <c r="B5" s="128"/>
      <c r="C5" s="129"/>
      <c r="D5" s="130"/>
      <c r="E5" s="128"/>
      <c r="F5" s="131"/>
      <c r="G5" s="132"/>
      <c r="H5" s="132"/>
      <c r="I5" s="127"/>
      <c r="J5" s="120"/>
    </row>
    <row r="6" spans="1:10">
      <c r="A6" s="127"/>
      <c r="B6" s="128"/>
      <c r="C6" s="129"/>
      <c r="D6" s="130"/>
      <c r="E6" s="128"/>
      <c r="F6" s="131"/>
      <c r="G6" s="132"/>
      <c r="H6" s="132"/>
      <c r="I6" s="127"/>
      <c r="J6" s="120"/>
    </row>
    <row r="7" spans="1:10">
      <c r="A7" s="127"/>
      <c r="B7" s="128"/>
      <c r="C7" s="129"/>
      <c r="D7" s="130"/>
      <c r="E7" s="128"/>
      <c r="F7" s="131"/>
      <c r="G7" s="132"/>
      <c r="H7" s="132"/>
      <c r="I7" s="127"/>
      <c r="J7" s="120"/>
    </row>
    <row r="8" spans="1:10">
      <c r="A8" s="127"/>
      <c r="B8" s="128"/>
      <c r="C8" s="129"/>
      <c r="D8" s="130"/>
      <c r="E8" s="128"/>
      <c r="F8" s="131"/>
      <c r="G8" s="132"/>
      <c r="H8" s="132"/>
      <c r="I8" s="127"/>
      <c r="J8" s="120"/>
    </row>
    <row r="9" spans="1:10">
      <c r="A9" s="127"/>
      <c r="B9" s="128"/>
      <c r="C9" s="129"/>
      <c r="D9" s="130"/>
      <c r="E9" s="128"/>
      <c r="F9" s="131"/>
      <c r="G9" s="132"/>
      <c r="H9" s="132"/>
      <c r="I9" s="127"/>
      <c r="J9" s="120"/>
    </row>
    <row r="10" spans="1:10">
      <c r="A10" s="127"/>
      <c r="B10" s="128"/>
      <c r="C10" s="129"/>
      <c r="D10" s="130"/>
      <c r="E10" s="128"/>
      <c r="F10" s="131"/>
      <c r="G10" s="132"/>
      <c r="H10" s="132"/>
      <c r="I10" s="127"/>
      <c r="J10" s="120"/>
    </row>
  </sheetData>
  <mergeCells count="1">
    <mergeCell ref="A1:I1"/>
  </mergeCells>
  <printOptions horizontalCentered="1"/>
  <pageMargins left="0.35433070866141736" right="0.23622047244094491" top="0.47" bottom="0.36" header="0.36" footer="0.24"/>
  <pageSetup paperSize="9" scale="89" orientation="landscape" r:id="rId1"/>
  <headerFooter alignWithMargins="0">
    <oddFooter>&amp;C&amp;P/&amp;N&amp;R&amp;A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ข้าราชการ</vt:lpstr>
      <vt:lpstr>ลูกจ้างประจำ </vt:lpstr>
      <vt:lpstr>พนักงานราชการ</vt:lpstr>
      <vt:lpstr>พนักงานมหาวิทยาลัย</vt:lpstr>
      <vt:lpstr>จัดสรรเงินตำแหน่ง งปม.66 ขรก. </vt:lpstr>
      <vt:lpstr>จ้ดสรรเงินตำแหน่ง งปม.66 พม.</vt:lpstr>
      <vt:lpstr>เสนอขอผลงานระหว่างปี</vt:lpstr>
      <vt:lpstr>รายชื่อผู้เกษียณอายุราชการ</vt:lpstr>
      <vt:lpstr>ข้าราชการ!Print_Area</vt:lpstr>
      <vt:lpstr>'จ้ดสรรเงินตำแหน่ง งปม.66 พม.'!Print_Area</vt:lpstr>
      <vt:lpstr>'จัดสรรเงินตำแหน่ง งปม.66 ขรก. '!Print_Area</vt:lpstr>
      <vt:lpstr>พนักงานมหาวิทยาลัย!Print_Area</vt:lpstr>
      <vt:lpstr>พนักงานราชการ!Print_Area</vt:lpstr>
      <vt:lpstr>'ลูกจ้างประจำ '!Print_Area</vt:lpstr>
      <vt:lpstr>เสนอขอผลงานระหว่างปี!Print_Area</vt:lpstr>
      <vt:lpstr>'จ้ดสรรเงินตำแหน่ง งปม.66 พม.'!Print_Titles</vt:lpstr>
      <vt:lpstr>'จัดสรรเงินตำแหน่ง งปม.66 ขรก.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2022-10-17T08:00:54Z</cp:lastPrinted>
  <dcterms:created xsi:type="dcterms:W3CDTF">2022-10-07T07:44:14Z</dcterms:created>
  <dcterms:modified xsi:type="dcterms:W3CDTF">2022-10-17T08:08:28Z</dcterms:modified>
</cp:coreProperties>
</file>